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Transparenz-PfandBG\Meldungen\2018 03\"/>
    </mc:Choice>
  </mc:AlternateContent>
  <bookViews>
    <workbookView xWindow="0" yWindow="0" windowWidth="21570" windowHeight="9195"/>
  </bookViews>
  <sheets>
    <sheet name="Introduction" sheetId="1" r:id="rId1"/>
    <sheet name="A. HTT General" sheetId="2" r:id="rId2"/>
    <sheet name="B1. HTT Mortgage Assets" sheetId="3" r:id="rId3"/>
    <sheet name="C. HTT Harmonised Glossary"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C251" i="3"/>
  <c r="C208" i="3" l="1"/>
  <c r="D296" i="3" l="1"/>
  <c r="C296" i="3"/>
</calcChain>
</file>

<file path=xl/sharedStrings.xml><?xml version="1.0" encoding="utf-8"?>
<sst xmlns="http://schemas.openxmlformats.org/spreadsheetml/2006/main" count="1872" uniqueCount="1031">
  <si>
    <t xml:space="preserve"> </t>
  </si>
  <si>
    <t>Harmonised Transparency Template</t>
  </si>
  <si>
    <t>2018 version</t>
  </si>
  <si>
    <t>Germany</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</si>
  <si>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</si>
  <si>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</si>
  <si>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</si>
  <si>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</si>
  <si>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</si>
  <si>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</si>
  <si>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</si>
  <si>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</si>
  <si>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Münchener Hypothekenbank eG</t>
  </si>
  <si>
    <t>A. Harmonised Transparency Template - General Information Mortgage Pool</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</si>
  <si>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</si>
  <si>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</si>
  <si>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</si>
  <si>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</si>
  <si>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</si>
  <si>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</si>
  <si>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</si>
  <si>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</si>
  <si>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</si>
  <si>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</si>
  <si>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</si>
  <si>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</si>
  <si>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</si>
  <si>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</si>
  <si>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</si>
  <si>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</si>
  <si>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</si>
  <si>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</si>
  <si>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</si>
  <si>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</si>
  <si>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</si>
  <si>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</si>
  <si>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</si>
  <si>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</si>
  <si>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</si>
  <si>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</si>
  <si>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</si>
  <si>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</si>
  <si>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</si>
  <si>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</si>
  <si>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</si>
  <si>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</si>
  <si>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</si>
  <si>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</si>
  <si>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</si>
  <si>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</si>
  <si>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</si>
  <si>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</si>
  <si>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</si>
  <si>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</si>
  <si>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</si>
  <si>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</si>
  <si>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</si>
  <si>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</si>
  <si>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</si>
  <si>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</si>
  <si>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</si>
  <si>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</si>
  <si>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</si>
  <si>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</si>
  <si>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</si>
  <si>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</si>
  <si>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</si>
  <si>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</si>
  <si>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</si>
  <si>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</si>
  <si>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</si>
  <si>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</si>
  <si>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</si>
  <si>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</si>
  <si>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</si>
  <si>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</si>
  <si>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</si>
  <si>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</si>
  <si>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</si>
  <si>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</si>
  <si>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</si>
  <si>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</si>
  <si>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</si>
  <si>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</si>
  <si>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</si>
  <si>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</si>
  <si>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</si>
  <si>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</si>
  <si>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</si>
  <si>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</si>
  <si>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</si>
  <si>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</si>
  <si>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</si>
  <si>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</si>
  <si>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</si>
  <si>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</si>
  <si>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</si>
  <si>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</si>
  <si>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</si>
  <si>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</si>
  <si>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</si>
  <si>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</si>
  <si>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</si>
  <si>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</si>
  <si>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</si>
  <si>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</si>
  <si>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Contractual (mn)</t>
  </si>
  <si>
    <t>Expected (mn)</t>
  </si>
  <si>
    <t>% Total Contractual</t>
  </si>
  <si>
    <t>% Total Expected</t>
  </si>
  <si>
    <t>G.3.4.1</t>
  </si>
  <si>
    <t>Weighted Average life (in years)</t>
  </si>
  <si>
    <t>G.3.4.2</t>
  </si>
  <si>
    <t>Residual Life (mn)</t>
  </si>
  <si>
    <t>By buckets:</t>
  </si>
  <si>
    <t>0 - 1 Y</t>
  </si>
  <si>
    <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</si>
  <si>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</si>
  <si>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</si>
  <si>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</si>
  <si>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</si>
  <si>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</si>
  <si>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</si>
  <si>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</si>
  <si>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</si>
  <si>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</si>
  <si>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</si>
  <si>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</si>
  <si>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</si>
  <si>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</si>
  <si>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</si>
  <si>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</si>
  <si>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</si>
  <si>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</si>
  <si>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</si>
  <si>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</si>
  <si>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</si>
  <si>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</si>
  <si>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</si>
  <si>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</si>
  <si>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</si>
  <si>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</si>
  <si>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</si>
  <si>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</si>
  <si>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</si>
  <si>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</si>
  <si>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</si>
  <si>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</si>
  <si>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</si>
  <si>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</si>
  <si>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</si>
  <si>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</si>
  <si>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</si>
  <si>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</si>
  <si>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</si>
  <si>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</si>
  <si>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</si>
  <si>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</si>
  <si>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</si>
  <si>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</si>
  <si>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</si>
  <si>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</si>
  <si>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</si>
  <si>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</si>
  <si>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</si>
  <si>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</si>
  <si>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</si>
  <si>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</si>
  <si>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</si>
  <si>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</si>
  <si>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</si>
  <si>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</si>
  <si>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</si>
  <si>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</si>
  <si>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ND3</t>
  </si>
  <si>
    <t>G.3.6.2</t>
  </si>
  <si>
    <t xml:space="preserve"> USD</t>
  </si>
  <si>
    <t>G.3.6.3</t>
  </si>
  <si>
    <t xml:space="preserve"> GBP</t>
  </si>
  <si>
    <t>G.3.6.4</t>
  </si>
  <si>
    <t xml:space="preserve"> JPY</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</si>
  <si>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</si>
  <si>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</si>
  <si>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</si>
  <si>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</si>
  <si>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</si>
  <si>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</si>
  <si>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</si>
  <si>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</si>
  <si>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</si>
  <si>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</si>
  <si>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</si>
  <si>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</si>
  <si>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</si>
  <si>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</si>
  <si>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</si>
  <si>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</si>
  <si>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</si>
  <si>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</si>
  <si>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</si>
  <si>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</si>
  <si>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</si>
  <si>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</si>
  <si>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</si>
  <si>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</si>
  <si>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</si>
  <si>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</si>
  <si>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</si>
  <si>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</si>
  <si>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</si>
  <si>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</si>
  <si>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</si>
  <si>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</si>
  <si>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</si>
  <si>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</si>
  <si>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</si>
  <si>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</si>
  <si>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</si>
  <si>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</si>
  <si>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</si>
  <si>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</si>
  <si>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</si>
  <si>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</si>
  <si>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</si>
  <si>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</si>
  <si>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</si>
  <si>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</si>
  <si>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</si>
  <si>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</si>
  <si>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</si>
  <si>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</si>
  <si>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</si>
  <si>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</si>
  <si>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</si>
  <si>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</si>
  <si>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</si>
  <si>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</si>
  <si>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</si>
  <si>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</si>
  <si>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</si>
  <si>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</si>
  <si>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</si>
  <si>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</si>
  <si>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</si>
  <si>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</si>
  <si>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</si>
  <si>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</si>
  <si>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</si>
  <si>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</si>
  <si>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</si>
  <si>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</si>
  <si>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</si>
  <si>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</si>
  <si>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</si>
  <si>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</si>
  <si>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</si>
  <si>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</si>
  <si>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</si>
  <si>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</si>
  <si>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</si>
  <si>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</si>
  <si>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</si>
  <si>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</si>
  <si>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</si>
  <si>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</si>
  <si>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</si>
  <si>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</si>
  <si>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</si>
  <si>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</si>
  <si>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</si>
  <si>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</si>
  <si>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</si>
  <si>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</si>
  <si>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</si>
  <si>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</si>
  <si>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</si>
  <si>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</si>
  <si>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</si>
  <si>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</si>
  <si>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</si>
  <si>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</si>
  <si>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</si>
  <si>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</si>
  <si>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</si>
  <si>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</si>
  <si>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</si>
  <si>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</si>
  <si>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</si>
  <si>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</si>
  <si>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</si>
  <si>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</si>
  <si>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</si>
  <si>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</si>
  <si>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</si>
  <si>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</si>
  <si>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</si>
  <si>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</si>
  <si>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</si>
  <si>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</si>
  <si>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</si>
  <si>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</si>
  <si>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</si>
  <si>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</si>
  <si>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</si>
  <si>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</si>
  <si>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</si>
  <si>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</si>
  <si>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</si>
  <si>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</si>
  <si>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</si>
  <si>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</si>
  <si>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</si>
  <si>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</si>
  <si>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</si>
  <si>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</si>
  <si>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</si>
  <si>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</si>
  <si>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</si>
  <si>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</si>
  <si>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</si>
  <si>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</si>
  <si>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</si>
  <si>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</si>
  <si>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</si>
  <si>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</si>
  <si>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</si>
  <si>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</si>
  <si>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</si>
  <si>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</si>
  <si>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</si>
  <si>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</si>
  <si>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</si>
  <si>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</si>
  <si>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</si>
  <si>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</si>
  <si>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</si>
  <si>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</si>
  <si>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</si>
  <si>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</si>
  <si>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</si>
  <si>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</si>
  <si>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</si>
  <si>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</si>
  <si>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</si>
  <si>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</si>
  <si>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</si>
  <si>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</si>
  <si>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</si>
  <si>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</si>
  <si>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</si>
  <si>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</si>
  <si>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</si>
  <si>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</si>
  <si>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</si>
  <si>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</si>
  <si>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</si>
  <si>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</si>
  <si>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</si>
  <si>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</si>
  <si>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</si>
  <si>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</si>
  <si>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</si>
  <si>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</si>
  <si>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</si>
  <si>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</si>
  <si>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</si>
  <si>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</si>
  <si>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</si>
  <si>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</si>
  <si>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</si>
  <si>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</si>
  <si>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</si>
  <si>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</si>
  <si>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</si>
  <si>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</si>
  <si>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</si>
  <si>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</si>
  <si>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</si>
  <si>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</si>
  <si>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</si>
  <si>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</si>
  <si>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</si>
  <si>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</si>
  <si>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</si>
  <si>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</si>
  <si>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</si>
  <si>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</si>
  <si>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</si>
  <si>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</si>
  <si>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</si>
  <si>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</si>
  <si>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</si>
  <si>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</si>
  <si>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</si>
  <si>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</si>
  <si>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</si>
  <si>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</si>
  <si>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</si>
  <si>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</si>
  <si>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</si>
  <si>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</si>
  <si>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</si>
  <si>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</si>
  <si>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</si>
  <si>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</si>
  <si>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</si>
  <si>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</si>
  <si>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</si>
  <si>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</si>
  <si>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</si>
  <si>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</si>
  <si>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</si>
  <si>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G.4.1.4</t>
  </si>
  <si>
    <t>(ii)        Type of cover assets:</t>
  </si>
  <si>
    <t>G.4.1.5</t>
  </si>
  <si>
    <t xml:space="preserve">(ii)        Loan size: </t>
  </si>
  <si>
    <t>G.4.1.6</t>
  </si>
  <si>
    <t xml:space="preserve">            (ii)        Interest rate risk - cover pool:</t>
  </si>
  <si>
    <t>130 for Mortgage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</si>
  <si>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</si>
  <si>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</si>
  <si>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</si>
  <si>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</si>
  <si>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</si>
  <si>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</si>
  <si>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</si>
  <si>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</si>
  <si>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</si>
  <si>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</si>
  <si>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</si>
  <si>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</si>
  <si>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</si>
  <si>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</si>
  <si>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</si>
  <si>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</si>
  <si>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</si>
  <si>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</si>
  <si>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</si>
  <si>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</si>
  <si>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</si>
  <si>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</si>
  <si>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</si>
  <si>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</si>
  <si>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</si>
  <si>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</si>
  <si>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</si>
  <si>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</si>
  <si>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</si>
  <si>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</si>
  <si>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</si>
  <si>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</si>
  <si>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</si>
  <si>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</si>
  <si>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</si>
  <si>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</si>
  <si>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</si>
  <si>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</si>
  <si>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</si>
  <si>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</si>
  <si>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</si>
  <si>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</si>
  <si>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</si>
  <si>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</si>
  <si>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</si>
  <si>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</si>
  <si>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</si>
  <si>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</si>
  <si>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</si>
  <si>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</si>
  <si>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</si>
  <si>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</si>
  <si>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</si>
  <si>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</si>
  <si>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</si>
  <si>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</si>
  <si>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</si>
  <si>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</si>
  <si>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</si>
  <si>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</si>
  <si>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</si>
  <si>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</si>
  <si>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</si>
  <si>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</si>
  <si>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</si>
  <si>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</si>
  <si>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</si>
  <si>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</si>
  <si>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</si>
  <si>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</si>
  <si>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</si>
  <si>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</si>
  <si>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</si>
  <si>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</si>
  <si>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</si>
  <si>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</si>
  <si>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</si>
  <si>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</si>
  <si>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</si>
  <si>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</si>
  <si>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</si>
  <si>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</si>
  <si>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</si>
  <si>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</si>
  <si>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</si>
  <si>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</si>
  <si>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</si>
  <si>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</si>
  <si>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</si>
  <si>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</si>
  <si>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www.muenchenerhyp.de</t>
  </si>
  <si>
    <t>https://coveredbondlabel.com/issuer/158/</t>
  </si>
  <si>
    <t>ND2</t>
  </si>
  <si>
    <t>1/2A</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</si>
  <si>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</si>
  <si>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</si>
  <si>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</si>
  <si>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</si>
  <si>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</si>
  <si>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</si>
  <si>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</si>
  <si>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</si>
  <si>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</si>
  <si>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</si>
  <si>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</si>
  <si>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</si>
  <si>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</si>
  <si>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</si>
  <si>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</si>
  <si>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</si>
  <si>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</si>
  <si>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</si>
  <si>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</si>
  <si>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</si>
  <si>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</si>
  <si>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</si>
  <si>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</si>
  <si>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</si>
  <si>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</si>
  <si>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</si>
  <si>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</si>
  <si>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</si>
  <si>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</si>
  <si>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</si>
  <si>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</si>
  <si>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</si>
  <si>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</si>
  <si>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</si>
  <si>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</si>
  <si>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</si>
  <si>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</si>
  <si>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</si>
  <si>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</si>
  <si>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</si>
  <si>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</si>
  <si>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</si>
  <si>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</si>
  <si>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</si>
  <si>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</si>
  <si>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</si>
  <si>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</si>
  <si>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</si>
  <si>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</si>
  <si>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</si>
  <si>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</si>
  <si>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</si>
  <si>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</si>
  <si>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</si>
  <si>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</si>
  <si>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</si>
  <si>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</si>
  <si>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</si>
  <si>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</si>
  <si>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</si>
  <si>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</si>
  <si>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</si>
  <si>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</si>
  <si>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</si>
  <si>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</si>
  <si>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</si>
  <si>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</si>
  <si>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</si>
  <si>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</si>
  <si>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</si>
  <si>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</si>
  <si>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</si>
  <si>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</si>
  <si>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</si>
  <si>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</si>
  <si>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</si>
  <si>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</si>
  <si>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</si>
  <si>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</si>
  <si>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</si>
  <si>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</si>
  <si>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</si>
  <si>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</si>
  <si>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</si>
  <si>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</si>
  <si>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</si>
  <si>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</si>
  <si>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</si>
  <si>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</si>
  <si>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</si>
  <si>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</si>
  <si>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</si>
  <si>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</si>
  <si>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</si>
  <si>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</si>
  <si>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</si>
  <si>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</si>
  <si>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</si>
  <si>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</si>
  <si>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</si>
  <si>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</si>
  <si>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</si>
  <si>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</si>
  <si>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</si>
  <si>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</si>
  <si>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</si>
  <si>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</si>
  <si>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</si>
  <si>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</si>
  <si>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</si>
  <si>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</si>
  <si>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</si>
  <si>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</si>
  <si>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</si>
  <si>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</si>
  <si>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</si>
  <si>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</si>
  <si>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</si>
  <si>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</si>
  <si>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</si>
  <si>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</si>
  <si>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</si>
  <si>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</si>
  <si>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</si>
  <si>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</si>
  <si>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</si>
  <si>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</si>
  <si>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</si>
  <si>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</si>
  <si>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</si>
  <si>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</si>
  <si>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</si>
  <si>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</si>
  <si>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</si>
  <si>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</si>
  <si>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</si>
  <si>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</si>
  <si>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</si>
  <si>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</si>
  <si>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</si>
  <si>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</si>
  <si>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</si>
  <si>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</si>
  <si>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</si>
  <si>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</si>
  <si>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</si>
  <si>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</si>
  <si>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</si>
  <si>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</si>
  <si>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</si>
  <si>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</si>
  <si>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</si>
  <si>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</si>
  <si>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</si>
  <si>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</si>
  <si>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</si>
  <si>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</si>
  <si>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</si>
  <si>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</si>
  <si>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</si>
  <si>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</si>
  <si>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</si>
  <si>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</si>
  <si>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</si>
  <si>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</si>
  <si>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</si>
  <si>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</si>
  <si>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</si>
  <si>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</si>
  <si>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</si>
  <si>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</si>
  <si>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</si>
  <si>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</si>
  <si>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</si>
  <si>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</si>
  <si>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</si>
  <si>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</si>
  <si>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</si>
  <si>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</si>
  <si>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</si>
  <si>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</si>
  <si>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</si>
  <si>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</si>
  <si>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</si>
  <si>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</si>
  <si>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</si>
  <si>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</si>
  <si>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</si>
  <si>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</si>
  <si>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</si>
  <si>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</si>
  <si>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</si>
  <si>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</si>
  <si>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</si>
  <si>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</si>
  <si>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</si>
  <si>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</si>
  <si>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</si>
  <si>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</si>
  <si>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</si>
  <si>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</si>
  <si>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</si>
  <si>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</si>
  <si>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</si>
  <si>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</si>
  <si>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</si>
  <si>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</si>
  <si>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</si>
  <si>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</si>
  <si>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</si>
  <si>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</si>
  <si>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</si>
  <si>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</si>
  <si>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</si>
  <si>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</si>
  <si>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</si>
  <si>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</si>
  <si>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</si>
  <si>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</si>
  <si>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</si>
  <si>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</si>
  <si>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</si>
  <si>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</si>
  <si>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</si>
  <si>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</si>
  <si>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</si>
  <si>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</si>
  <si>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</si>
  <si>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</si>
  <si>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</si>
  <si>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</si>
  <si>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</si>
  <si>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</si>
  <si>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</si>
  <si>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</si>
  <si>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</si>
  <si>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</si>
  <si>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</si>
  <si>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</si>
  <si>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</si>
  <si>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</si>
  <si>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</si>
  <si>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</si>
  <si>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</si>
  <si>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</si>
  <si>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</si>
  <si>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</si>
  <si>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</si>
  <si>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</si>
  <si>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</si>
  <si>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</si>
  <si>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</si>
  <si>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</si>
  <si>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</si>
  <si>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</si>
  <si>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</si>
  <si>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</si>
  <si>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</si>
  <si>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</si>
  <si>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</si>
  <si>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</si>
  <si>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</si>
  <si>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</si>
  <si>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</si>
  <si>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</si>
  <si>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</si>
  <si>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</si>
  <si>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</si>
  <si>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</si>
  <si>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</si>
  <si>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</si>
  <si>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</si>
  <si>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</si>
  <si>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</si>
  <si>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</si>
  <si>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</si>
  <si>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</si>
  <si>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</si>
  <si>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</si>
  <si>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</si>
  <si>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</si>
  <si>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</si>
  <si>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</si>
  <si>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</si>
  <si>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</si>
  <si>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</si>
  <si>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</si>
  <si>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</si>
  <si>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</si>
  <si>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</si>
  <si>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</si>
  <si>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</si>
  <si>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</si>
  <si>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</si>
  <si>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</si>
  <si>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</si>
  <si>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</si>
  <si>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</si>
  <si>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</si>
  <si>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</si>
  <si>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</si>
  <si>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</si>
  <si>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</si>
  <si>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</si>
  <si>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</si>
  <si>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</si>
  <si>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</si>
  <si>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</si>
  <si>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</si>
  <si>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</si>
  <si>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</si>
  <si>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</si>
  <si>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</si>
  <si>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</si>
  <si>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</si>
  <si>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</si>
  <si>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</si>
  <si>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</si>
  <si>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</si>
  <si>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</si>
  <si>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</si>
  <si>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</si>
  <si>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</si>
  <si>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</si>
  <si>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</si>
  <si>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</si>
  <si>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</si>
  <si>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</si>
  <si>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</si>
  <si>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</si>
  <si>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</si>
  <si>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</si>
  <si>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</si>
  <si>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</si>
  <si>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</si>
  <si>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</si>
  <si>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</si>
  <si>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</si>
  <si>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</si>
  <si>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</si>
  <si>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</si>
  <si>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</si>
  <si>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</si>
  <si>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</si>
  <si>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</si>
  <si>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</si>
  <si>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</si>
  <si>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</si>
  <si>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170</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</si>
  <si>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</si>
  <si>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</si>
  <si>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</si>
  <si>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</si>
  <si>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</si>
  <si>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</si>
  <si>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</si>
  <si>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</si>
  <si>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</si>
  <si>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</si>
  <si>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</si>
  <si>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</si>
  <si>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</si>
  <si>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</si>
  <si>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</si>
  <si>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</si>
  <si>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</si>
  <si>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</si>
  <si>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</si>
  <si>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</si>
  <si>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</si>
  <si>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</si>
  <si>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</si>
  <si>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</si>
  <si>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</si>
  <si>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</si>
  <si>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</si>
  <si>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</si>
  <si>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</si>
  <si>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</si>
  <si>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</si>
  <si>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</si>
  <si>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</si>
  <si>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</si>
  <si>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</si>
  <si>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</si>
  <si>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</si>
  <si>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</si>
  <si>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</si>
  <si>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</si>
  <si>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</si>
  <si>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</si>
  <si>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</si>
  <si>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</si>
  <si>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</si>
  <si>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</si>
  <si>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</si>
  <si>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</si>
  <si>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</si>
  <si>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</si>
  <si>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</si>
  <si>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</si>
  <si>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</si>
  <si>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</si>
  <si>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</si>
  <si>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</si>
  <si>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</si>
  <si>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</si>
  <si>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</si>
  <si>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</si>
  <si>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</si>
  <si>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</si>
  <si>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</si>
  <si>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</si>
  <si>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</si>
  <si>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</si>
  <si>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</si>
  <si>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</si>
  <si>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</si>
  <si>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</si>
  <si>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</si>
  <si>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</si>
  <si>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</si>
  <si>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</si>
  <si>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</si>
  <si>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</si>
  <si>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</si>
  <si>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</si>
  <si>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</si>
  <si>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</si>
  <si>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</si>
  <si>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</si>
  <si>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</si>
  <si>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</si>
  <si>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</si>
  <si>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</si>
  <si>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</si>
  <si>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</si>
  <si>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</si>
  <si>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</si>
  <si>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</si>
  <si>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</si>
  <si>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</si>
  <si>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</si>
  <si>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</si>
  <si>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</si>
  <si>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</si>
  <si>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</si>
  <si>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</si>
  <si>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</si>
  <si>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</si>
  <si>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</si>
  <si>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</si>
  <si>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</si>
  <si>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r>
      <rPr>
        <b/>
        <sz val="11"/>
        <rFont val="Arial"/>
        <family val="2"/>
      </rPr>
      <t>Commercial+Residential</t>
    </r>
    <r>
      <rPr>
        <sz val="11"/>
        <rFont val="Arial"/>
        <family val="2"/>
      </rPr>
      <t xml:space="preserve"> By buckets (mn):</t>
    </r>
  </si>
  <si>
    <t>Belgium</t>
  </si>
  <si>
    <t>Croatia</t>
  </si>
  <si>
    <t>% Residential Loans + Commercial Loans</t>
  </si>
  <si>
    <r>
      <rPr>
        <b/>
        <sz val="11"/>
        <rFont val="Arial"/>
        <family val="2"/>
      </rPr>
      <t xml:space="preserve">Commercial+Residential </t>
    </r>
    <r>
      <rPr>
        <sz val="11"/>
        <rFont val="Arial"/>
        <family val="2"/>
      </rPr>
      <t>By LTV buckets (mn):</t>
    </r>
  </si>
  <si>
    <r>
      <rPr>
        <b/>
        <sz val="11"/>
        <rFont val="Arial"/>
        <family val="2"/>
      </rPr>
      <t>Commercial+Residential</t>
    </r>
    <r>
      <rPr>
        <sz val="11"/>
        <rFont val="Arial"/>
        <family val="2"/>
      </rPr>
      <t xml:space="preserve"> Weighted Average LTV (%) </t>
    </r>
  </si>
  <si>
    <t>Weighted Average LTV (%): see Row 197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</si>
  <si>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</si>
  <si>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</si>
  <si>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</si>
  <si>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</si>
  <si>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</si>
  <si>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</si>
  <si>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</si>
  <si>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</si>
  <si>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</si>
  <si>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</si>
  <si>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</si>
  <si>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</si>
  <si>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</si>
  <si>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</si>
  <si>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</si>
  <si>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</si>
  <si>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</si>
  <si>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</si>
  <si>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</si>
  <si>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</si>
  <si>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</si>
  <si>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</si>
  <si>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</si>
  <si>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</si>
  <si>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</si>
  <si>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</si>
  <si>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</si>
  <si>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</si>
  <si>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</si>
  <si>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</si>
  <si>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</si>
  <si>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</si>
  <si>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</si>
  <si>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</si>
  <si>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</si>
  <si>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</si>
  <si>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</si>
  <si>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</si>
  <si>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</si>
  <si>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</si>
  <si>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</si>
  <si>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</si>
  <si>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</si>
  <si>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</si>
  <si>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</si>
  <si>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</si>
  <si>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</si>
  <si>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</si>
  <si>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</si>
  <si>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</si>
  <si>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OHG.3.2</t>
  </si>
  <si>
    <t>OHG.3.3</t>
  </si>
  <si>
    <t>OHG.3.4</t>
  </si>
  <si>
    <t>OHG.3.5</t>
  </si>
  <si>
    <r>
      <rPr>
        <sz val="11"/>
        <rFont val="Arial"/>
        <family val="2"/>
      </rPr>
      <t>Average loan size (000s)</t>
    </r>
  </si>
  <si>
    <t>167 for Mortgage Assets</t>
  </si>
  <si>
    <t xml:space="preserve">Loan size information per bucket, weighted LTV as well as LTV bucket information is available for residential and commercial real estate in sum. Related data are presented under Residental Cover Pool. </t>
  </si>
  <si>
    <t>o/w Apartments, Single- and two-familiy houses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</si>
</sst>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
  </numFmts>
  <fonts count="34" x14ac:knownFonts="1">
    <font>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sz val="11"/>
      <color theme="1"/>
      <name val="Calibri"/>
      <family val="2"/>
      <scheme val="minor"/>
    </font>
    <font>
      <sz val="10"/>
      <color theme="1"/>
      <name val="Arial"/>
      <family val="2"/>
    </font>
    <font>
      <sz val="10"/>
      <name val="Arial"/>
      <family val="2"/>
    </font>
    <font>
      <b/>
      <sz val="24"/>
      <color theme="1"/>
      <name val="Arial"/>
      <family val="2"/>
    </font>
    <font>
      <sz val="11"/>
      <color theme="1"/>
      <name val="Arial"/>
      <family val="2"/>
    </font>
    <font>
      <sz val="11"/>
      <name val="Arial"/>
      <family val="2"/>
    </font>
    <font>
      <b/>
      <sz val="14"/>
      <color theme="0"/>
      <name val="Arial"/>
      <family val="2"/>
    </font>
    <font>
      <b/>
      <u/>
      <sz val="11"/>
      <name val="Arial"/>
      <family val="2"/>
    </font>
    <font>
      <u/>
      <sz val="11"/>
      <color theme="10"/>
      <name val="Arial"/>
      <family val="2"/>
    </font>
    <font>
      <b/>
      <sz val="11"/>
      <name val="Arial"/>
      <family val="2"/>
    </font>
    <font>
      <i/>
      <sz val="11"/>
      <name val="Arial"/>
      <family val="2"/>
    </font>
    <font>
      <b/>
      <u/>
      <sz val="11"/>
      <color theme="10"/>
      <name val="Arial"/>
      <family val="2"/>
    </font>
    <font>
      <b/>
      <i/>
      <sz val="11"/>
      <name val="Arial"/>
      <family val="2"/>
    </font>
    <font>
      <b/>
      <sz val="11"/>
      <color theme="1"/>
      <name val="Arial"/>
      <family val="2"/>
    </font>
    <font>
      <i/>
      <sz val="11"/>
      <color theme="1"/>
      <name val="Arial"/>
      <family val="2"/>
    </font>
    <font>
      <i/>
      <sz val="9"/>
      <name val="Arial"/>
      <family val="2"/>
    </font>
    <font>
      <i/>
      <u/>
      <sz val="9"/>
      <name val="Arial"/>
      <family val="2"/>
    </font>
    <font>
      <sz val="11"/>
      <color theme="6" tint="-0.249977111117893"/>
      <name val="Arial"/>
      <family val="2"/>
    </font>
    <font>
      <b/>
      <sz val="14"/>
      <name val="Arial"/>
      <family val="2"/>
    </font>
    <font>
      <u/>
      <sz val="11"/>
      <name val="Arial"/>
      <family val="2"/>
    </font>
    <font>
      <b/>
      <i/>
      <sz val="14"/>
      <color theme="0"/>
      <name val="Arial"/>
      <family val="2"/>
    </font>
    <font>
      <b/>
      <sz val="11"/>
      <color theme="0"/>
      <name val="Arial"/>
      <family val="2"/>
    </font>
    <font>
      <b/>
      <u/>
      <sz val="11"/>
      <color theme="0"/>
      <name val="Calibri"/>
      <family val="2"/>
      <scheme val="minor"/>
    </font>
  </fonts>
  <fills count="8">
    <fill>
      <patternFill patternType="none"/>
    </fill>
    <fill>
      <patternFill patternType="gray125"/>
    </fill>
    <fill>
      <patternFill patternType="solid">
        <fgColor rgb="FF668FA0"/>
        <bgColor indexed="64"/>
      </patternFill>
    </fill>
    <fill>
      <patternFill patternType="solid">
        <fgColor rgb="FFF2BB66"/>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CCCCC"/>
        <bgColor indexed="64"/>
      </patternFill>
    </fill>
    <fill>
      <patternFill patternType="solid">
        <fgColor rgb="FFFFC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9" fontId="11" fillId="0" borderId="0" applyFont="0" applyFill="0" applyBorder="0" applyAlignment="0" applyProtection="0"/>
  </cellStyleXfs>
  <cellXfs count="112">
    <xf numFmtId="0" fontId="0" fillId="0" borderId="0" xfId="0"/>
    <xf numFmtId="0" fontId="0"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3" fillId="0" borderId="0" xfId="0" applyFont="1" applyBorder="1" applyAlignment="1">
      <alignment horizont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xf>
    <xf numFmtId="0" fontId="8" fillId="0" borderId="0" xfId="0" applyFont="1" applyBorder="1"/>
    <xf numFmtId="0" fontId="0" fillId="0" borderId="0" xfId="0" applyFont="1" applyAlignment="1"/>
    <xf numFmtId="0" fontId="1" fillId="0" borderId="0" xfId="1" applyFont="1" applyAlignment="1"/>
    <xf numFmtId="0" fontId="2" fillId="0" borderId="6" xfId="0" applyFont="1" applyBorder="1"/>
    <xf numFmtId="0" fontId="2" fillId="0" borderId="7" xfId="0" applyFont="1" applyBorder="1"/>
    <xf numFmtId="0" fontId="2" fillId="0" borderId="8" xfId="0" applyFont="1" applyBorder="1"/>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0" borderId="0" xfId="1" applyFill="1" applyBorder="1" applyAlignment="1">
      <alignment horizontal="center" vertical="center" wrapText="1"/>
    </xf>
    <xf numFmtId="0" fontId="14" fillId="0" borderId="0" xfId="0" applyFont="1" applyBorder="1" applyAlignment="1">
      <alignment horizontal="lef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14" fontId="16" fillId="0" borderId="0"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1" quotePrefix="1"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4" borderId="0" xfId="0"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0" fontId="18" fillId="4" borderId="0" xfId="0" applyFont="1" applyFill="1" applyBorder="1" applyAlignment="1">
      <alignment horizontal="center" vertical="center" wrapText="1"/>
    </xf>
    <xf numFmtId="0" fontId="24" fillId="4"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9" fontId="16" fillId="0" borderId="0" xfId="0"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3" fontId="16" fillId="0" borderId="0" xfId="0" quotePrefix="1" applyNumberFormat="1" applyFont="1" applyFill="1" applyBorder="1" applyAlignment="1">
      <alignment horizontal="center" vertical="center" wrapText="1"/>
    </xf>
    <xf numFmtId="10" fontId="16" fillId="0" borderId="0" xfId="0" quotePrefix="1" applyNumberFormat="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164" fontId="16" fillId="0" borderId="0" xfId="0" quotePrefix="1" applyNumberFormat="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4" fillId="0" borderId="0" xfId="0" quotePrefix="1" applyFont="1" applyFill="1" applyBorder="1" applyAlignment="1">
      <alignment horizontal="center" vertical="center" wrapText="1"/>
    </xf>
    <xf numFmtId="0" fontId="24" fillId="0" borderId="0" xfId="0"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quotePrefix="1" applyFont="1" applyFill="1" applyBorder="1" applyAlignment="1">
      <alignment horizontal="right" vertical="center" wrapText="1"/>
    </xf>
    <xf numFmtId="0" fontId="25" fillId="0" borderId="0" xfId="0" quotePrefix="1" applyFont="1" applyFill="1" applyBorder="1" applyAlignment="1">
      <alignment horizontal="right" vertical="center" wrapText="1"/>
    </xf>
    <xf numFmtId="9" fontId="16" fillId="0" borderId="0" xfId="2" applyFont="1" applyFill="1" applyBorder="1" applyAlignment="1">
      <alignment horizontal="center" vertical="center" wrapText="1"/>
    </xf>
    <xf numFmtId="10" fontId="15" fillId="0" borderId="0" xfId="2" quotePrefix="1" applyNumberFormat="1" applyFont="1" applyFill="1" applyBorder="1" applyAlignment="1">
      <alignment horizontal="center" vertical="center" wrapText="1"/>
    </xf>
    <xf numFmtId="9" fontId="15" fillId="0" borderId="0" xfId="2" quotePrefix="1" applyFont="1" applyFill="1" applyBorder="1" applyAlignment="1">
      <alignment horizontal="center" vertical="center" wrapText="1"/>
    </xf>
    <xf numFmtId="0" fontId="15" fillId="0" borderId="0" xfId="0" applyFont="1" applyFill="1" applyBorder="1" applyAlignment="1">
      <alignment horizontal="right" vertical="center" wrapText="1"/>
    </xf>
    <xf numFmtId="164" fontId="15" fillId="0" borderId="0" xfId="0" applyNumberFormat="1" applyFont="1" applyFill="1" applyBorder="1" applyAlignment="1">
      <alignment horizontal="center" vertical="center" wrapText="1"/>
    </xf>
    <xf numFmtId="0" fontId="21" fillId="0" borderId="0" xfId="0" quotePrefix="1" applyFont="1" applyFill="1" applyBorder="1" applyAlignment="1">
      <alignment horizontal="right" vertical="center" wrapText="1"/>
    </xf>
    <xf numFmtId="166" fontId="16" fillId="0" borderId="0" xfId="0" applyNumberFormat="1" applyFont="1" applyFill="1" applyBorder="1" applyAlignment="1">
      <alignment horizontal="center" vertical="center" wrapText="1"/>
    </xf>
    <xf numFmtId="10" fontId="16" fillId="0" borderId="0" xfId="2" applyNumberFormat="1" applyFont="1" applyFill="1" applyBorder="1" applyAlignment="1">
      <alignment horizontal="center" vertical="center" wrapText="1"/>
    </xf>
    <xf numFmtId="0" fontId="15" fillId="0" borderId="0" xfId="0" applyFont="1" applyFill="1" applyAlignment="1">
      <alignment horizontal="center"/>
    </xf>
    <xf numFmtId="0" fontId="25" fillId="0" borderId="0" xfId="0" applyFont="1" applyFill="1" applyAlignment="1">
      <alignment horizontal="center"/>
    </xf>
    <xf numFmtId="0" fontId="15" fillId="0" borderId="0" xfId="0" applyFont="1"/>
    <xf numFmtId="0" fontId="15" fillId="0" borderId="0" xfId="0" applyFont="1"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9" fillId="0" borderId="0" xfId="1" applyFont="1"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0" applyFont="1" applyAlignment="1">
      <alignment horizontal="center"/>
    </xf>
    <xf numFmtId="0" fontId="17" fillId="2" borderId="0" xfId="0" applyFont="1" applyFill="1" applyBorder="1" applyAlignment="1">
      <alignment horizontal="center" vertical="center" wrapText="1"/>
    </xf>
    <xf numFmtId="0" fontId="19" fillId="0" borderId="10" xfId="1" applyFont="1" applyFill="1" applyBorder="1" applyAlignment="1">
      <alignment horizontal="center" vertical="center" wrapText="1"/>
    </xf>
    <xf numFmtId="0" fontId="29" fillId="3" borderId="1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3" fontId="16" fillId="5" borderId="0" xfId="0" quotePrefix="1"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16" fillId="0" borderId="0" xfId="0" applyFont="1" applyFill="1" applyBorder="1" applyAlignment="1">
      <alignment horizontal="right" vertical="center" wrapText="1"/>
    </xf>
    <xf numFmtId="3" fontId="16"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wrapText="1"/>
    </xf>
    <xf numFmtId="166" fontId="30" fillId="0" borderId="0" xfId="0" applyNumberFormat="1" applyFont="1" applyFill="1" applyBorder="1" applyAlignment="1">
      <alignment horizontal="center" vertical="center" wrapText="1"/>
    </xf>
    <xf numFmtId="10" fontId="16"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31" fillId="2" borderId="0" xfId="0" quotePrefix="1"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167" fontId="16" fillId="0" borderId="0" xfId="0" quotePrefix="1" applyNumberFormat="1"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wrapText="1"/>
    </xf>
    <xf numFmtId="0" fontId="18" fillId="0" borderId="0" xfId="0" quotePrefix="1" applyFont="1" applyFill="1" applyBorder="1" applyAlignment="1">
      <alignment horizontal="center" vertical="center" wrapText="1"/>
    </xf>
    <xf numFmtId="0" fontId="16" fillId="7" borderId="0" xfId="0" quotePrefix="1" applyFont="1" applyFill="1" applyBorder="1" applyAlignment="1">
      <alignment horizontal="center" vertical="center" wrapText="1"/>
    </xf>
    <xf numFmtId="0" fontId="32" fillId="2" borderId="0" xfId="0" applyFont="1" applyFill="1" applyBorder="1" applyAlignment="1">
      <alignment horizontal="center" vertical="center" wrapText="1"/>
    </xf>
    <xf numFmtId="0" fontId="9" fillId="0" borderId="10" xfId="1" quotePrefix="1" applyFill="1" applyBorder="1" applyAlignment="1">
      <alignment horizontal="center" vertical="center" wrapText="1"/>
    </xf>
    <xf numFmtId="0" fontId="9" fillId="0" borderId="11" xfId="1" quotePrefix="1" applyFill="1" applyBorder="1" applyAlignment="1">
      <alignment horizontal="center" vertical="center" wrapText="1"/>
    </xf>
    <xf numFmtId="0" fontId="9" fillId="0" borderId="10" xfId="1" applyFill="1" applyBorder="1" applyAlignment="1">
      <alignment horizontal="center" vertical="center" wrapText="1"/>
    </xf>
    <xf numFmtId="0" fontId="9" fillId="0" borderId="0" xfId="1" applyAlignment="1">
      <alignment horizontal="center"/>
    </xf>
    <xf numFmtId="0" fontId="10" fillId="6" borderId="0" xfId="0" applyFont="1" applyFill="1" applyBorder="1" applyAlignment="1">
      <alignment horizontal="center"/>
    </xf>
    <xf numFmtId="0" fontId="10" fillId="6" borderId="0" xfId="0" applyFont="1" applyFill="1" applyAlignment="1"/>
    <xf numFmtId="0" fontId="4" fillId="0" borderId="0" xfId="0" applyFont="1" applyFill="1" applyBorder="1" applyAlignment="1">
      <alignment horizontal="center" vertical="center"/>
    </xf>
    <xf numFmtId="0" fontId="33" fillId="2" borderId="0" xfId="1" applyFont="1" applyFill="1" applyBorder="1" applyAlignment="1">
      <alignment horizontal="center"/>
    </xf>
    <xf numFmtId="0" fontId="33" fillId="2" borderId="0" xfId="1" applyFont="1" applyFill="1" applyAlignment="1"/>
    <xf numFmtId="0" fontId="10" fillId="6" borderId="0" xfId="1" applyFont="1" applyFill="1" applyBorder="1" applyAlignment="1">
      <alignment horizontal="center"/>
    </xf>
    <xf numFmtId="0" fontId="10" fillId="6" borderId="0" xfId="1" applyFont="1" applyFill="1" applyAlignment="1"/>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CCCCCC"/>
      <color rgb="FF668FA0"/>
      <color rgb="FFF2BB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390797</xdr:colOff>
      <xdr:row>11</xdr:row>
      <xdr:rowOff>58784</xdr:rowOff>
    </xdr:from>
    <xdr:to>
      <xdr:col>7</xdr:col>
      <xdr:colOff>431496</xdr:colOff>
      <xdr:row>18</xdr:row>
      <xdr:rowOff>163287</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57747" y="3097259"/>
          <a:ext cx="3660199"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hyperlink" Target="https://coveredbondlabel.com/issuer/158/" TargetMode="External"/><Relationship Id="rId4" Type="http://schemas.openxmlformats.org/officeDocument/2006/relationships/hyperlink" Target="https://www.muenchenerhyp.de/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BB66"/>
  </sheetPr>
  <dimension ref="A1:R36"/>
  <sheetViews>
    <sheetView tabSelected="1" zoomScaleNormal="100" workbookViewId="0">
      <selection activeCell="F9" sqref="F9"/>
    </sheetView>
  </sheetViews>
  <sheetFormatPr baseColWidth="10" defaultColWidth="9.140625" defaultRowHeight="15" x14ac:dyDescent="0.25"/>
  <cols>
    <col min="1" max="1" width="9.140625" style="1"/>
    <col min="2" max="5" width="12.42578125" style="1" customWidth="1"/>
    <col min="6" max="6" width="17" style="1" customWidth="1"/>
    <col min="7" max="10" width="12.42578125" style="1" customWidth="1"/>
    <col min="11" max="18" width="9.140625" style="1"/>
  </cols>
  <sheetData>
    <row r="1" spans="1:10" ht="15.75" thickBot="1" x14ac:dyDescent="0.3">
      <c r="A1" s="1" t="s">
        <v>0</v>
      </c>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3">
      <c r="B5" s="5"/>
      <c r="C5" s="6"/>
      <c r="D5" s="6"/>
      <c r="E5" s="8"/>
      <c r="F5" s="9" t="s">
        <v>1</v>
      </c>
      <c r="G5" s="6"/>
      <c r="H5" s="6"/>
      <c r="I5" s="6"/>
      <c r="J5" s="7"/>
    </row>
    <row r="6" spans="1:10" ht="31.5" x14ac:dyDescent="0.25">
      <c r="B6" s="5"/>
      <c r="C6" s="6"/>
      <c r="D6" s="6"/>
      <c r="E6" s="107" t="s">
        <v>2</v>
      </c>
      <c r="F6" s="107"/>
      <c r="G6" s="107"/>
      <c r="H6" s="6"/>
      <c r="I6" s="6"/>
      <c r="J6" s="7"/>
    </row>
    <row r="7" spans="1:10" ht="26.25" x14ac:dyDescent="0.25">
      <c r="B7" s="5"/>
      <c r="C7" s="6"/>
      <c r="D7" s="6"/>
      <c r="E7" s="6"/>
      <c r="F7" s="10" t="s">
        <v>3</v>
      </c>
      <c r="G7" s="6"/>
      <c r="H7" s="6"/>
      <c r="I7" s="6"/>
      <c r="J7" s="7"/>
    </row>
    <row r="8" spans="1:10" ht="26.25" x14ac:dyDescent="0.25">
      <c r="B8" s="5"/>
      <c r="C8" s="6"/>
      <c r="D8" s="6"/>
      <c r="E8" s="6"/>
      <c r="F8" s="10" t="s">
        <v>12</v>
      </c>
      <c r="G8" s="6"/>
      <c r="H8" s="6"/>
      <c r="I8" s="6"/>
      <c r="J8" s="7"/>
    </row>
    <row r="9" spans="1:10" ht="21" x14ac:dyDescent="0.25">
      <c r="B9" s="5"/>
      <c r="C9" s="6"/>
      <c r="D9" s="6"/>
      <c r="E9" s="6"/>
      <c r="F9" s="11">
        <f>+'A. HTT General'!C17</f>
        <v>43190</v>
      </c>
      <c r="G9" s="6"/>
      <c r="H9" s="6"/>
      <c r="I9" s="6"/>
      <c r="J9" s="7"/>
    </row>
    <row r="10" spans="1:10" ht="21" x14ac:dyDescent="0.25">
      <c r="B10" s="5"/>
      <c r="C10" s="6"/>
      <c r="D10" s="6"/>
      <c r="E10" s="6"/>
      <c r="F10" s="12"/>
      <c r="G10" s="6"/>
      <c r="H10" s="6"/>
      <c r="I10" s="6"/>
      <c r="J10" s="7"/>
    </row>
    <row r="11" spans="1:10" ht="21" x14ac:dyDescent="0.25">
      <c r="B11" s="5"/>
      <c r="C11" s="6"/>
      <c r="D11" s="6"/>
      <c r="E11" s="6"/>
      <c r="F11" s="12"/>
      <c r="G11" s="6"/>
      <c r="H11" s="6"/>
      <c r="I11" s="6"/>
      <c r="J11" s="7"/>
    </row>
    <row r="12" spans="1:10" x14ac:dyDescent="0.25">
      <c r="B12" s="5"/>
      <c r="C12" s="6"/>
      <c r="D12" s="6"/>
      <c r="E12" s="6"/>
      <c r="F12" s="6"/>
      <c r="G12" s="6"/>
      <c r="H12" s="6"/>
      <c r="I12" s="6"/>
      <c r="J12" s="7"/>
    </row>
    <row r="13" spans="1:10" x14ac:dyDescent="0.25">
      <c r="B13" s="5"/>
      <c r="C13" s="6"/>
      <c r="D13" s="6"/>
      <c r="E13" s="6"/>
      <c r="F13" s="6"/>
      <c r="G13" s="6"/>
      <c r="H13" s="6"/>
      <c r="I13" s="6"/>
      <c r="J13" s="7"/>
    </row>
    <row r="14" spans="1:10" x14ac:dyDescent="0.25">
      <c r="B14" s="5"/>
      <c r="C14" s="6"/>
      <c r="D14" s="6"/>
      <c r="E14" s="6"/>
      <c r="F14" s="6"/>
      <c r="G14" s="6"/>
      <c r="H14" s="6"/>
      <c r="I14" s="6"/>
      <c r="J14" s="7"/>
    </row>
    <row r="15" spans="1:10" x14ac:dyDescent="0.25">
      <c r="B15" s="5"/>
      <c r="C15" s="6"/>
      <c r="D15" s="6"/>
      <c r="E15" s="6"/>
      <c r="F15" s="6"/>
      <c r="G15" s="6"/>
      <c r="H15" s="6"/>
      <c r="I15" s="6"/>
      <c r="J15" s="7"/>
    </row>
    <row r="16" spans="1: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08" t="s">
        <v>5</v>
      </c>
      <c r="E24" s="109" t="s">
        <v>6</v>
      </c>
      <c r="F24" s="109"/>
      <c r="G24" s="109"/>
      <c r="H24" s="109"/>
      <c r="I24" s="6"/>
      <c r="J24" s="7"/>
    </row>
    <row r="25" spans="2:10" x14ac:dyDescent="0.25">
      <c r="B25" s="5"/>
      <c r="C25" s="6"/>
      <c r="D25" s="6"/>
      <c r="E25" s="15"/>
      <c r="F25" s="15"/>
      <c r="G25" s="15"/>
      <c r="H25" s="6"/>
      <c r="I25" s="6"/>
      <c r="J25" s="7"/>
    </row>
    <row r="26" spans="2:10" x14ac:dyDescent="0.25">
      <c r="B26" s="5"/>
      <c r="C26" s="6"/>
      <c r="D26" s="108" t="s">
        <v>7</v>
      </c>
      <c r="E26" s="109"/>
      <c r="F26" s="109"/>
      <c r="G26" s="109"/>
      <c r="H26" s="109"/>
      <c r="I26" s="6"/>
      <c r="J26" s="7"/>
    </row>
    <row r="27" spans="2:10" x14ac:dyDescent="0.25">
      <c r="B27" s="5"/>
      <c r="C27" s="6"/>
      <c r="D27" s="16"/>
      <c r="E27" s="16"/>
      <c r="F27" s="16"/>
      <c r="G27" s="16"/>
      <c r="H27" s="16"/>
      <c r="I27" s="6"/>
      <c r="J27" s="7"/>
    </row>
    <row r="28" spans="2:10" x14ac:dyDescent="0.25">
      <c r="B28" s="5"/>
      <c r="C28" s="6"/>
      <c r="D28" s="108" t="s">
        <v>8</v>
      </c>
      <c r="E28" s="109" t="s">
        <v>6</v>
      </c>
      <c r="F28" s="109"/>
      <c r="G28" s="109"/>
      <c r="H28" s="109"/>
      <c r="I28" s="6"/>
      <c r="J28" s="7"/>
    </row>
    <row r="29" spans="2:10" x14ac:dyDescent="0.25">
      <c r="B29" s="5"/>
      <c r="C29" s="6"/>
      <c r="D29" s="15"/>
      <c r="E29" s="15"/>
      <c r="F29" s="15"/>
      <c r="G29" s="15"/>
      <c r="H29" s="15"/>
      <c r="I29" s="6"/>
      <c r="J29" s="7"/>
    </row>
    <row r="30" spans="2:10" x14ac:dyDescent="0.25">
      <c r="B30" s="5"/>
      <c r="C30" s="6"/>
      <c r="D30" s="110" t="s">
        <v>9</v>
      </c>
      <c r="E30" s="111" t="s">
        <v>6</v>
      </c>
      <c r="F30" s="111"/>
      <c r="G30" s="111"/>
      <c r="H30" s="111"/>
      <c r="I30" s="6"/>
      <c r="J30" s="7"/>
    </row>
    <row r="31" spans="2:10" x14ac:dyDescent="0.25">
      <c r="B31" s="5"/>
      <c r="C31" s="6"/>
      <c r="D31" s="6"/>
      <c r="E31" s="6"/>
      <c r="F31" s="6"/>
      <c r="G31" s="6"/>
      <c r="H31" s="6"/>
      <c r="I31" s="6"/>
      <c r="J31" s="7"/>
    </row>
    <row r="32" spans="2:10" x14ac:dyDescent="0.25">
      <c r="B32" s="5"/>
      <c r="C32" s="6"/>
      <c r="D32" s="105" t="s">
        <v>10</v>
      </c>
      <c r="E32" s="106"/>
      <c r="F32" s="106"/>
      <c r="G32" s="106"/>
      <c r="H32" s="106"/>
      <c r="I32" s="6"/>
      <c r="J32" s="7"/>
    </row>
    <row r="33" spans="2:10" x14ac:dyDescent="0.25">
      <c r="B33" s="5"/>
      <c r="C33" s="6"/>
      <c r="D33" s="6"/>
      <c r="E33" s="6"/>
      <c r="F33" s="14"/>
      <c r="G33" s="6"/>
      <c r="H33" s="6"/>
      <c r="I33" s="6"/>
      <c r="J33" s="7"/>
    </row>
    <row r="34" spans="2:10" x14ac:dyDescent="0.25">
      <c r="B34" s="5"/>
      <c r="C34" s="6"/>
      <c r="D34" s="105" t="s">
        <v>11</v>
      </c>
      <c r="E34" s="106"/>
      <c r="F34" s="106"/>
      <c r="G34" s="106"/>
      <c r="H34" s="106"/>
      <c r="I34" s="6"/>
      <c r="J34" s="7"/>
    </row>
    <row r="35" spans="2:10" x14ac:dyDescent="0.25">
      <c r="B35" s="5"/>
      <c r="C35" s="6"/>
      <c r="D35" s="15"/>
      <c r="E35" s="15"/>
      <c r="F35" s="15"/>
      <c r="G35" s="15"/>
      <c r="H35" s="15"/>
      <c r="I35" s="6"/>
      <c r="J35" s="7"/>
    </row>
    <row r="36" spans="2:10" ht="15.75" thickBot="1" x14ac:dyDescent="0.3">
      <c r="B36" s="17"/>
      <c r="C36" s="18"/>
      <c r="D36" s="18"/>
      <c r="E36" s="18"/>
      <c r="F36" s="18"/>
      <c r="G36" s="18"/>
      <c r="H36" s="18"/>
      <c r="I36" s="18"/>
      <c r="J36" s="19"/>
    </row>
  </sheetData>
  <mergeCells count="7">
    <mergeCell ref="D34:H34"/>
    <mergeCell ref="E6:G6"/>
    <mergeCell ref="D24:H24"/>
    <mergeCell ref="D26:H26"/>
    <mergeCell ref="D28:H28"/>
    <mergeCell ref="D30:H30"/>
    <mergeCell ref="D32:H32"/>
  </mergeCells>
  <hyperlinks>
    <hyperlink ref="D26:H26" location="'B1. HTT Mortgage Assets'!A1" display="Worksheet B1: HTT Mortgage Assets"/>
    <hyperlink ref="D28:H28" location="'C. HTT Harmonised Glossary'!A1" display="Worksheet C: HTT Harmonised Glossary"/>
    <hyperlink ref="D24:H24" location="'A. HTT General'!A1" display="Worksheet A: HTT General"/>
  </hyperlink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55" zoomScaleNormal="55" workbookViewId="0">
      <selection activeCell="C17" sqref="C17"/>
    </sheetView>
  </sheetViews>
  <sheetFormatPr baseColWidth="10" defaultColWidth="8.85546875" defaultRowHeight="14.2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4"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4" customWidth="1"/>
    <col min="15" max="16384" width="8.85546875" style="20"/>
  </cols>
  <sheetData>
    <row r="1" spans="1:13" ht="30" x14ac:dyDescent="0.25">
      <c r="A1" s="23" t="s">
        <v>13</v>
      </c>
      <c r="B1" s="23"/>
      <c r="C1" s="24"/>
      <c r="D1" s="24"/>
      <c r="E1" s="24"/>
      <c r="F1" s="24"/>
      <c r="H1" s="24"/>
      <c r="I1" s="23"/>
      <c r="J1" s="24"/>
      <c r="K1" s="24"/>
      <c r="L1" s="24"/>
      <c r="M1" s="24"/>
    </row>
    <row r="2" spans="1:13" x14ac:dyDescent="0.25">
      <c r="A2" s="24"/>
      <c r="B2" s="24"/>
      <c r="C2" s="24"/>
      <c r="D2" s="24"/>
      <c r="E2" s="24"/>
      <c r="F2" s="24"/>
      <c r="H2" s="24"/>
      <c r="L2" s="24"/>
      <c r="M2" s="24"/>
    </row>
    <row r="3" spans="1:13" ht="18" x14ac:dyDescent="0.25">
      <c r="A3" s="26"/>
      <c r="B3" s="75" t="s">
        <v>14</v>
      </c>
      <c r="C3" s="76" t="s">
        <v>15</v>
      </c>
      <c r="D3" s="26"/>
      <c r="E3" s="26"/>
      <c r="F3" s="26"/>
      <c r="G3" s="26"/>
      <c r="H3" s="24"/>
      <c r="L3" s="24"/>
      <c r="M3" s="24"/>
    </row>
    <row r="4" spans="1:13" x14ac:dyDescent="0.25">
      <c r="H4" s="24"/>
      <c r="L4" s="24"/>
      <c r="M4" s="24"/>
    </row>
    <row r="5" spans="1:13" ht="18" x14ac:dyDescent="0.25">
      <c r="A5" s="27"/>
      <c r="B5" s="77" t="s">
        <v>16</v>
      </c>
      <c r="C5" s="27"/>
      <c r="E5" s="28"/>
      <c r="F5" s="28"/>
      <c r="H5" s="24"/>
      <c r="L5" s="24"/>
      <c r="M5" s="24"/>
    </row>
    <row r="6" spans="1:13" ht="15" x14ac:dyDescent="0.25">
      <c r="B6" s="103" t="s">
        <v>17</v>
      </c>
      <c r="H6" s="24"/>
      <c r="L6" s="24"/>
      <c r="M6" s="24"/>
    </row>
    <row r="7" spans="1:13" ht="15" x14ac:dyDescent="0.25">
      <c r="B7" s="103" t="s">
        <v>18</v>
      </c>
      <c r="H7" s="24"/>
      <c r="L7" s="24"/>
      <c r="M7" s="24"/>
    </row>
    <row r="8" spans="1:13" ht="15" x14ac:dyDescent="0.25">
      <c r="B8" s="103" t="s">
        <v>19</v>
      </c>
      <c r="F8" s="25" t="s">
        <v>20</v>
      </c>
      <c r="H8" s="24"/>
      <c r="L8" s="24"/>
      <c r="M8" s="24"/>
    </row>
    <row r="9" spans="1:13" ht="15" x14ac:dyDescent="0.25">
      <c r="B9" s="101" t="s">
        <v>21</v>
      </c>
      <c r="H9" s="24"/>
      <c r="L9" s="24"/>
      <c r="M9" s="24"/>
    </row>
    <row r="10" spans="1:13" ht="15" x14ac:dyDescent="0.25">
      <c r="B10" s="101" t="s">
        <v>22</v>
      </c>
      <c r="H10" s="24"/>
      <c r="L10" s="24"/>
      <c r="M10" s="24"/>
    </row>
    <row r="11" spans="1:13" ht="15" x14ac:dyDescent="0.25">
      <c r="B11" s="102" t="s">
        <v>23</v>
      </c>
      <c r="H11" s="24"/>
      <c r="L11" s="24"/>
      <c r="M11" s="24"/>
    </row>
    <row r="12" spans="1:13" x14ac:dyDescent="0.25">
      <c r="B12" s="29"/>
      <c r="H12" s="24"/>
      <c r="L12" s="24"/>
      <c r="M12" s="24"/>
    </row>
    <row r="13" spans="1:13" ht="36" x14ac:dyDescent="0.25">
      <c r="A13" s="73" t="s">
        <v>24</v>
      </c>
      <c r="B13" s="73" t="s">
        <v>17</v>
      </c>
      <c r="C13" s="78"/>
      <c r="D13" s="78"/>
      <c r="E13" s="78"/>
      <c r="F13" s="78"/>
      <c r="G13" s="79"/>
      <c r="H13" s="24"/>
      <c r="L13" s="24"/>
      <c r="M13" s="24"/>
    </row>
    <row r="14" spans="1:13" ht="15" x14ac:dyDescent="0.25">
      <c r="A14" s="25" t="s">
        <v>25</v>
      </c>
      <c r="B14" s="30" t="s">
        <v>26</v>
      </c>
      <c r="C14" s="25" t="s">
        <v>3</v>
      </c>
      <c r="E14" s="28"/>
      <c r="F14" s="28"/>
      <c r="H14" s="24"/>
      <c r="L14" s="24"/>
      <c r="M14" s="24"/>
    </row>
    <row r="15" spans="1:13" ht="15" x14ac:dyDescent="0.25">
      <c r="A15" s="25" t="s">
        <v>27</v>
      </c>
      <c r="B15" s="30" t="s">
        <v>28</v>
      </c>
      <c r="C15" s="25" t="s">
        <v>12</v>
      </c>
      <c r="E15" s="28"/>
      <c r="F15" s="28"/>
      <c r="H15" s="24"/>
      <c r="L15" s="24"/>
      <c r="M15" s="24"/>
    </row>
    <row r="16" spans="1:13" ht="15" x14ac:dyDescent="0.25">
      <c r="A16" s="25" t="s">
        <v>29</v>
      </c>
      <c r="B16" s="30" t="s">
        <v>30</v>
      </c>
      <c r="C16" s="22" t="s">
        <v>509</v>
      </c>
      <c r="E16" s="28"/>
      <c r="F16" s="28"/>
      <c r="H16" s="24"/>
      <c r="L16" s="24"/>
      <c r="M16" s="24"/>
    </row>
    <row r="17" spans="1:13" ht="15" x14ac:dyDescent="0.25">
      <c r="A17" s="25" t="s">
        <v>31</v>
      </c>
      <c r="B17" s="30" t="s">
        <v>32</v>
      </c>
      <c r="C17" s="31">
        <v>43190</v>
      </c>
      <c r="E17" s="28"/>
      <c r="F17" s="28"/>
      <c r="H17" s="24"/>
      <c r="L17" s="24"/>
      <c r="M17" s="24"/>
    </row>
    <row r="18" spans="1:13" ht="15" hidden="1" outlineLevel="1" x14ac:dyDescent="0.25">
      <c r="A18" s="25" t="s">
        <v>33</v>
      </c>
      <c r="B18" s="32" t="s">
        <v>34</v>
      </c>
      <c r="E18" s="28"/>
      <c r="F18" s="28"/>
      <c r="H18" s="24"/>
      <c r="L18" s="24"/>
      <c r="M18" s="24"/>
    </row>
    <row r="19" spans="1:13" ht="15" hidden="1" outlineLevel="1" x14ac:dyDescent="0.25">
      <c r="A19" s="25" t="s">
        <v>35</v>
      </c>
      <c r="B19" s="32" t="s">
        <v>36</v>
      </c>
      <c r="E19" s="28"/>
      <c r="F19" s="28"/>
      <c r="H19" s="24"/>
      <c r="L19" s="24"/>
      <c r="M19" s="24"/>
    </row>
    <row r="20" spans="1:13" ht="15" hidden="1" outlineLevel="1" x14ac:dyDescent="0.25">
      <c r="A20" s="25" t="s">
        <v>37</v>
      </c>
      <c r="B20" s="32"/>
      <c r="E20" s="28"/>
      <c r="F20" s="28"/>
      <c r="H20" s="24"/>
      <c r="L20" s="24"/>
      <c r="M20" s="24"/>
    </row>
    <row r="21" spans="1:13" ht="15" hidden="1" outlineLevel="1" x14ac:dyDescent="0.25">
      <c r="A21" s="25" t="s">
        <v>38</v>
      </c>
      <c r="B21" s="32"/>
      <c r="E21" s="28"/>
      <c r="F21" s="28"/>
      <c r="H21" s="24"/>
      <c r="L21" s="24"/>
      <c r="M21" s="24"/>
    </row>
    <row r="22" spans="1:13" ht="15" hidden="1" outlineLevel="1" x14ac:dyDescent="0.25">
      <c r="A22" s="25" t="s">
        <v>39</v>
      </c>
      <c r="B22" s="32"/>
      <c r="E22" s="28"/>
      <c r="F22" s="28"/>
      <c r="H22" s="24"/>
      <c r="L22" s="24"/>
      <c r="M22" s="24"/>
    </row>
    <row r="23" spans="1:13" ht="15" hidden="1" outlineLevel="1" x14ac:dyDescent="0.25">
      <c r="A23" s="25" t="s">
        <v>40</v>
      </c>
      <c r="B23" s="32"/>
      <c r="E23" s="28"/>
      <c r="F23" s="28"/>
      <c r="H23" s="24"/>
      <c r="L23" s="24"/>
      <c r="M23" s="24"/>
    </row>
    <row r="24" spans="1:13" ht="15" hidden="1" outlineLevel="1" x14ac:dyDescent="0.25">
      <c r="A24" s="25" t="s">
        <v>41</v>
      </c>
      <c r="B24" s="32"/>
      <c r="E24" s="28"/>
      <c r="F24" s="28"/>
      <c r="H24" s="24"/>
      <c r="L24" s="24"/>
      <c r="M24" s="24"/>
    </row>
    <row r="25" spans="1:13" ht="15" collapsed="1" x14ac:dyDescent="0.25">
      <c r="A25" s="25" t="s">
        <v>42</v>
      </c>
      <c r="B25" s="32"/>
      <c r="E25" s="28"/>
      <c r="F25" s="28"/>
      <c r="H25" s="24"/>
      <c r="L25" s="24"/>
      <c r="M25" s="24"/>
    </row>
    <row r="26" spans="1:13" ht="18" x14ac:dyDescent="0.25">
      <c r="A26" s="78"/>
      <c r="B26" s="73" t="s">
        <v>18</v>
      </c>
      <c r="C26" s="78"/>
      <c r="D26" s="78"/>
      <c r="E26" s="78"/>
      <c r="F26" s="78"/>
      <c r="G26" s="79"/>
      <c r="H26" s="24"/>
      <c r="L26" s="24"/>
      <c r="M26" s="24"/>
    </row>
    <row r="27" spans="1:13" ht="15" x14ac:dyDescent="0.25">
      <c r="A27" s="25" t="s">
        <v>43</v>
      </c>
      <c r="B27" s="33" t="s">
        <v>44</v>
      </c>
      <c r="C27" s="25" t="s">
        <v>45</v>
      </c>
      <c r="D27" s="34"/>
      <c r="E27" s="34"/>
      <c r="F27" s="34"/>
      <c r="H27" s="24"/>
      <c r="L27" s="24"/>
      <c r="M27" s="24"/>
    </row>
    <row r="28" spans="1:13" ht="15" x14ac:dyDescent="0.25">
      <c r="A28" s="25" t="s">
        <v>46</v>
      </c>
      <c r="B28" s="33" t="s">
        <v>47</v>
      </c>
      <c r="C28" s="25" t="s">
        <v>45</v>
      </c>
      <c r="D28" s="34"/>
      <c r="E28" s="34"/>
      <c r="F28" s="34"/>
      <c r="H28" s="24"/>
      <c r="L28" s="24"/>
      <c r="M28" s="24"/>
    </row>
    <row r="29" spans="1:13" ht="15" x14ac:dyDescent="0.25">
      <c r="A29" s="25" t="s">
        <v>48</v>
      </c>
      <c r="B29" s="33" t="s">
        <v>49</v>
      </c>
      <c r="C29" s="25" t="s">
        <v>512</v>
      </c>
      <c r="E29" s="34"/>
      <c r="F29" s="34"/>
      <c r="H29" s="24"/>
      <c r="L29" s="24"/>
      <c r="M29" s="24"/>
    </row>
    <row r="30" spans="1:13" ht="15" hidden="1" outlineLevel="1" x14ac:dyDescent="0.25">
      <c r="A30" s="25" t="s">
        <v>50</v>
      </c>
      <c r="B30" s="33"/>
      <c r="E30" s="34"/>
      <c r="F30" s="34"/>
      <c r="H30" s="24"/>
      <c r="L30" s="24"/>
      <c r="M30" s="24"/>
    </row>
    <row r="31" spans="1:13" ht="15" hidden="1" outlineLevel="1" x14ac:dyDescent="0.25">
      <c r="A31" s="25" t="s">
        <v>51</v>
      </c>
      <c r="B31" s="33"/>
      <c r="E31" s="34"/>
      <c r="F31" s="34"/>
      <c r="H31" s="24"/>
      <c r="L31" s="24"/>
      <c r="M31" s="24"/>
    </row>
    <row r="32" spans="1:13" ht="15" hidden="1" outlineLevel="1" x14ac:dyDescent="0.25">
      <c r="A32" s="25" t="s">
        <v>52</v>
      </c>
      <c r="B32" s="33"/>
      <c r="E32" s="34"/>
      <c r="F32" s="34"/>
      <c r="H32" s="24"/>
      <c r="L32" s="24"/>
      <c r="M32" s="24"/>
    </row>
    <row r="33" spans="1:13" ht="15" hidden="1" outlineLevel="1" x14ac:dyDescent="0.25">
      <c r="A33" s="25" t="s">
        <v>53</v>
      </c>
      <c r="B33" s="33"/>
      <c r="E33" s="34"/>
      <c r="F33" s="34"/>
      <c r="H33" s="24"/>
      <c r="L33" s="24"/>
      <c r="M33" s="24"/>
    </row>
    <row r="34" spans="1:13" ht="15" hidden="1" outlineLevel="1" x14ac:dyDescent="0.25">
      <c r="A34" s="25" t="s">
        <v>54</v>
      </c>
      <c r="B34" s="33"/>
      <c r="E34" s="34"/>
      <c r="F34" s="34"/>
      <c r="H34" s="24"/>
      <c r="L34" s="24"/>
      <c r="M34" s="24"/>
    </row>
    <row r="35" spans="1:13" ht="15" collapsed="1" x14ac:dyDescent="0.25">
      <c r="A35" s="25" t="s">
        <v>55</v>
      </c>
      <c r="B35" s="35"/>
      <c r="E35" s="34"/>
      <c r="F35" s="34"/>
      <c r="H35" s="24"/>
      <c r="L35" s="24"/>
      <c r="M35" s="24"/>
    </row>
    <row r="36" spans="1:13" ht="36" x14ac:dyDescent="0.25">
      <c r="A36" s="73"/>
      <c r="B36" s="73" t="s">
        <v>19</v>
      </c>
      <c r="C36" s="73"/>
      <c r="D36" s="78"/>
      <c r="E36" s="78"/>
      <c r="F36" s="78"/>
      <c r="G36" s="79"/>
      <c r="H36" s="24"/>
      <c r="L36" s="24"/>
      <c r="M36" s="24"/>
    </row>
    <row r="37" spans="1:13" ht="15" customHeight="1" x14ac:dyDescent="0.25">
      <c r="A37" s="80"/>
      <c r="B37" s="81" t="s">
        <v>56</v>
      </c>
      <c r="C37" s="80" t="s">
        <v>57</v>
      </c>
      <c r="D37" s="80"/>
      <c r="E37" s="82"/>
      <c r="F37" s="83"/>
      <c r="G37" s="83"/>
      <c r="H37" s="24"/>
      <c r="L37" s="24"/>
      <c r="M37" s="24"/>
    </row>
    <row r="38" spans="1:13" x14ac:dyDescent="0.25">
      <c r="A38" s="25" t="s">
        <v>58</v>
      </c>
      <c r="B38" s="34" t="s">
        <v>59</v>
      </c>
      <c r="C38" s="40">
        <v>24598.79</v>
      </c>
      <c r="F38" s="34"/>
      <c r="H38" s="24"/>
      <c r="L38" s="24"/>
      <c r="M38" s="24"/>
    </row>
    <row r="39" spans="1:13" x14ac:dyDescent="0.25">
      <c r="A39" s="25" t="s">
        <v>60</v>
      </c>
      <c r="B39" s="34" t="s">
        <v>61</v>
      </c>
      <c r="C39" s="40">
        <v>22668.988000000001</v>
      </c>
      <c r="F39" s="34"/>
      <c r="H39" s="24"/>
      <c r="L39" s="24"/>
      <c r="M39" s="24"/>
    </row>
    <row r="40" spans="1:13" hidden="1" outlineLevel="1" x14ac:dyDescent="0.25">
      <c r="A40" s="25" t="s">
        <v>62</v>
      </c>
      <c r="B40" s="41" t="s">
        <v>63</v>
      </c>
      <c r="C40" s="40">
        <v>27355.620999999999</v>
      </c>
      <c r="F40" s="34"/>
      <c r="H40" s="24"/>
      <c r="L40" s="24"/>
      <c r="M40" s="24"/>
    </row>
    <row r="41" spans="1:13" hidden="1" outlineLevel="1" x14ac:dyDescent="0.25">
      <c r="A41" s="25" t="s">
        <v>64</v>
      </c>
      <c r="B41" s="41" t="s">
        <v>65</v>
      </c>
      <c r="C41" s="40">
        <v>24940.323</v>
      </c>
      <c r="F41" s="34"/>
      <c r="H41" s="24"/>
      <c r="L41" s="24"/>
      <c r="M41" s="24"/>
    </row>
    <row r="42" spans="1:13" hidden="1" outlineLevel="1" x14ac:dyDescent="0.25">
      <c r="A42" s="25" t="s">
        <v>66</v>
      </c>
      <c r="B42" s="34"/>
      <c r="F42" s="34"/>
      <c r="H42" s="24"/>
      <c r="L42" s="24"/>
      <c r="M42" s="24"/>
    </row>
    <row r="43" spans="1:13" collapsed="1" x14ac:dyDescent="0.25">
      <c r="A43" s="25" t="s">
        <v>67</v>
      </c>
      <c r="B43" s="34"/>
      <c r="F43" s="34"/>
      <c r="H43" s="24"/>
      <c r="L43" s="24"/>
      <c r="M43" s="24"/>
    </row>
    <row r="44" spans="1:13" ht="15" customHeight="1" x14ac:dyDescent="0.25">
      <c r="A44" s="80"/>
      <c r="B44" s="81" t="s">
        <v>68</v>
      </c>
      <c r="C44" s="80" t="s">
        <v>69</v>
      </c>
      <c r="D44" s="80" t="s">
        <v>70</v>
      </c>
      <c r="E44" s="82"/>
      <c r="F44" s="83" t="s">
        <v>71</v>
      </c>
      <c r="G44" s="83" t="s">
        <v>72</v>
      </c>
      <c r="H44" s="24"/>
      <c r="L44" s="24"/>
      <c r="M44" s="24"/>
    </row>
    <row r="45" spans="1:13" x14ac:dyDescent="0.25">
      <c r="A45" s="25" t="s">
        <v>73</v>
      </c>
      <c r="B45" s="34" t="s">
        <v>74</v>
      </c>
      <c r="C45" s="42"/>
      <c r="D45" s="43">
        <v>8.5129605256308749E-2</v>
      </c>
      <c r="F45" s="25" t="s">
        <v>75</v>
      </c>
      <c r="G45" s="25" t="s">
        <v>75</v>
      </c>
      <c r="H45" s="24"/>
      <c r="L45" s="24"/>
      <c r="M45" s="24"/>
    </row>
    <row r="46" spans="1:13" hidden="1" outlineLevel="1" x14ac:dyDescent="0.25">
      <c r="A46" s="25" t="s">
        <v>76</v>
      </c>
      <c r="B46" s="32" t="s">
        <v>77</v>
      </c>
      <c r="G46" s="25"/>
      <c r="H46" s="24"/>
      <c r="L46" s="24"/>
      <c r="M46" s="24"/>
    </row>
    <row r="47" spans="1:13" hidden="1" outlineLevel="1" x14ac:dyDescent="0.25">
      <c r="A47" s="25" t="s">
        <v>78</v>
      </c>
      <c r="B47" s="32" t="s">
        <v>79</v>
      </c>
      <c r="C47" s="42">
        <v>0.02</v>
      </c>
      <c r="G47" s="25"/>
      <c r="H47" s="24"/>
      <c r="L47" s="24"/>
      <c r="M47" s="24"/>
    </row>
    <row r="48" spans="1:13" hidden="1" outlineLevel="1" x14ac:dyDescent="0.25">
      <c r="A48" s="25" t="s">
        <v>80</v>
      </c>
      <c r="B48" s="32"/>
      <c r="G48" s="25"/>
      <c r="H48" s="24"/>
      <c r="L48" s="24"/>
      <c r="M48" s="24"/>
    </row>
    <row r="49" spans="1:13" hidden="1" outlineLevel="1" x14ac:dyDescent="0.25">
      <c r="A49" s="25" t="s">
        <v>81</v>
      </c>
      <c r="B49" s="32"/>
      <c r="G49" s="25"/>
      <c r="H49" s="24"/>
      <c r="L49" s="24"/>
      <c r="M49" s="24"/>
    </row>
    <row r="50" spans="1:13" hidden="1" outlineLevel="1" x14ac:dyDescent="0.25">
      <c r="A50" s="25" t="s">
        <v>82</v>
      </c>
      <c r="B50" s="32"/>
      <c r="G50" s="25"/>
      <c r="H50" s="24"/>
      <c r="L50" s="24"/>
      <c r="M50" s="24"/>
    </row>
    <row r="51" spans="1:13" collapsed="1" x14ac:dyDescent="0.25">
      <c r="A51" s="25" t="s">
        <v>83</v>
      </c>
      <c r="B51" s="32"/>
      <c r="G51" s="25"/>
      <c r="H51" s="24"/>
      <c r="L51" s="24"/>
      <c r="M51" s="24"/>
    </row>
    <row r="52" spans="1:13" ht="15" customHeight="1" x14ac:dyDescent="0.25">
      <c r="A52" s="80"/>
      <c r="B52" s="81" t="s">
        <v>84</v>
      </c>
      <c r="C52" s="80" t="s">
        <v>57</v>
      </c>
      <c r="D52" s="80"/>
      <c r="E52" s="82"/>
      <c r="F52" s="83" t="s">
        <v>85</v>
      </c>
      <c r="G52" s="83"/>
      <c r="H52" s="24"/>
      <c r="L52" s="24"/>
      <c r="M52" s="24"/>
    </row>
    <row r="53" spans="1:13" x14ac:dyDescent="0.25">
      <c r="A53" s="25" t="s">
        <v>86</v>
      </c>
      <c r="B53" s="34" t="s">
        <v>87</v>
      </c>
      <c r="C53" s="40">
        <v>23810.800999999999</v>
      </c>
      <c r="E53" s="44"/>
      <c r="F53" s="45">
        <v>0.97247205207440734</v>
      </c>
      <c r="G53" s="45"/>
      <c r="H53" s="24"/>
      <c r="L53" s="24"/>
      <c r="M53" s="24"/>
    </row>
    <row r="54" spans="1:13" x14ac:dyDescent="0.25">
      <c r="A54" s="25" t="s">
        <v>88</v>
      </c>
      <c r="B54" s="34" t="s">
        <v>89</v>
      </c>
      <c r="C54" s="40">
        <v>0</v>
      </c>
      <c r="E54" s="44"/>
      <c r="F54" s="45">
        <v>0</v>
      </c>
      <c r="G54" s="45"/>
      <c r="H54" s="24"/>
      <c r="L54" s="24"/>
      <c r="M54" s="24"/>
    </row>
    <row r="55" spans="1:13" x14ac:dyDescent="0.25">
      <c r="A55" s="25" t="s">
        <v>90</v>
      </c>
      <c r="B55" s="34" t="s">
        <v>91</v>
      </c>
      <c r="C55" s="40">
        <v>0</v>
      </c>
      <c r="E55" s="44"/>
      <c r="F55" s="45">
        <v>0</v>
      </c>
      <c r="G55" s="45"/>
      <c r="H55" s="24"/>
      <c r="L55" s="24"/>
      <c r="M55" s="24"/>
    </row>
    <row r="56" spans="1:13" x14ac:dyDescent="0.25">
      <c r="A56" s="25" t="s">
        <v>92</v>
      </c>
      <c r="B56" s="34" t="s">
        <v>93</v>
      </c>
      <c r="C56" s="40">
        <v>788</v>
      </c>
      <c r="E56" s="44"/>
      <c r="F56" s="45">
        <v>2.7527947925592662E-2</v>
      </c>
      <c r="G56" s="45"/>
      <c r="H56" s="24"/>
      <c r="L56" s="24"/>
      <c r="M56" s="24"/>
    </row>
    <row r="57" spans="1:13" x14ac:dyDescent="0.25">
      <c r="A57" s="25" t="s">
        <v>94</v>
      </c>
      <c r="B57" s="25" t="s">
        <v>95</v>
      </c>
      <c r="C57" s="25">
        <v>0</v>
      </c>
      <c r="E57" s="44"/>
      <c r="F57" s="45">
        <v>0</v>
      </c>
      <c r="G57" s="45"/>
      <c r="H57" s="24"/>
      <c r="L57" s="24"/>
      <c r="M57" s="24"/>
    </row>
    <row r="58" spans="1:13" x14ac:dyDescent="0.25">
      <c r="A58" s="25" t="s">
        <v>96</v>
      </c>
      <c r="B58" s="46" t="s">
        <v>97</v>
      </c>
      <c r="C58" s="47">
        <v>24598.800999999999</v>
      </c>
      <c r="D58" s="44"/>
      <c r="E58" s="44"/>
      <c r="F58" s="48">
        <v>1</v>
      </c>
      <c r="G58" s="45"/>
      <c r="H58" s="24"/>
      <c r="L58" s="24"/>
      <c r="M58" s="24"/>
    </row>
    <row r="59" spans="1:13" hidden="1" outlineLevel="1" x14ac:dyDescent="0.25">
      <c r="A59" s="25" t="s">
        <v>98</v>
      </c>
      <c r="B59" s="49" t="s">
        <v>99</v>
      </c>
      <c r="E59" s="44"/>
      <c r="F59" s="45">
        <v>0</v>
      </c>
      <c r="G59" s="45"/>
      <c r="H59" s="24"/>
      <c r="L59" s="24"/>
      <c r="M59" s="24"/>
    </row>
    <row r="60" spans="1:13" hidden="1" outlineLevel="1" x14ac:dyDescent="0.25">
      <c r="A60" s="25" t="s">
        <v>100</v>
      </c>
      <c r="B60" s="49" t="s">
        <v>99</v>
      </c>
      <c r="E60" s="44"/>
      <c r="F60" s="45">
        <v>0</v>
      </c>
      <c r="G60" s="45"/>
      <c r="H60" s="24"/>
      <c r="L60" s="24"/>
      <c r="M60" s="24"/>
    </row>
    <row r="61" spans="1:13" hidden="1" outlineLevel="1" x14ac:dyDescent="0.25">
      <c r="A61" s="25" t="s">
        <v>101</v>
      </c>
      <c r="B61" s="49" t="s">
        <v>99</v>
      </c>
      <c r="E61" s="44"/>
      <c r="F61" s="45">
        <v>0</v>
      </c>
      <c r="G61" s="45"/>
      <c r="H61" s="24"/>
      <c r="L61" s="24"/>
      <c r="M61" s="24"/>
    </row>
    <row r="62" spans="1:13" hidden="1" outlineLevel="1" x14ac:dyDescent="0.25">
      <c r="A62" s="25" t="s">
        <v>102</v>
      </c>
      <c r="B62" s="49" t="s">
        <v>99</v>
      </c>
      <c r="E62" s="44"/>
      <c r="F62" s="45">
        <v>0</v>
      </c>
      <c r="G62" s="45"/>
      <c r="H62" s="24"/>
      <c r="L62" s="24"/>
      <c r="M62" s="24"/>
    </row>
    <row r="63" spans="1:13" hidden="1" outlineLevel="1" x14ac:dyDescent="0.25">
      <c r="A63" s="25" t="s">
        <v>103</v>
      </c>
      <c r="B63" s="49" t="s">
        <v>99</v>
      </c>
      <c r="E63" s="44"/>
      <c r="F63" s="45">
        <v>0</v>
      </c>
      <c r="G63" s="45"/>
      <c r="H63" s="24"/>
      <c r="L63" s="24"/>
      <c r="M63" s="24"/>
    </row>
    <row r="64" spans="1:13" collapsed="1" x14ac:dyDescent="0.25">
      <c r="A64" s="25" t="s">
        <v>104</v>
      </c>
      <c r="B64" s="49"/>
      <c r="C64" s="20"/>
      <c r="D64" s="20"/>
      <c r="E64" s="20"/>
      <c r="F64" s="45"/>
      <c r="G64" s="48"/>
      <c r="H64" s="24"/>
      <c r="L64" s="24"/>
      <c r="M64" s="24"/>
    </row>
    <row r="65" spans="1:13" ht="15" customHeight="1" x14ac:dyDescent="0.25">
      <c r="A65" s="80"/>
      <c r="B65" s="81" t="s">
        <v>105</v>
      </c>
      <c r="C65" s="80" t="s">
        <v>106</v>
      </c>
      <c r="D65" s="80" t="s">
        <v>107</v>
      </c>
      <c r="E65" s="82"/>
      <c r="F65" s="83" t="s">
        <v>108</v>
      </c>
      <c r="G65" s="83" t="s">
        <v>109</v>
      </c>
      <c r="H65" s="24"/>
      <c r="L65" s="24"/>
      <c r="M65" s="24"/>
    </row>
    <row r="66" spans="1:13" ht="15" x14ac:dyDescent="0.25">
      <c r="A66" s="25" t="s">
        <v>110</v>
      </c>
      <c r="B66" s="34" t="s">
        <v>111</v>
      </c>
      <c r="C66" s="40">
        <v>8.1999999999999993</v>
      </c>
      <c r="D66" s="25" t="s">
        <v>75</v>
      </c>
      <c r="E66" s="30"/>
      <c r="F66" s="50"/>
      <c r="G66" s="51"/>
      <c r="H66" s="24"/>
      <c r="L66" s="24"/>
      <c r="M66" s="24"/>
    </row>
    <row r="67" spans="1:13" ht="15" x14ac:dyDescent="0.25">
      <c r="B67" s="34"/>
      <c r="C67" s="40"/>
      <c r="E67" s="30"/>
      <c r="F67" s="50"/>
      <c r="G67" s="51"/>
      <c r="H67" s="24"/>
      <c r="L67" s="24"/>
      <c r="M67" s="24"/>
    </row>
    <row r="68" spans="1:13" ht="15" x14ac:dyDescent="0.25">
      <c r="A68" s="25" t="s">
        <v>112</v>
      </c>
      <c r="B68" s="34" t="s">
        <v>113</v>
      </c>
      <c r="E68" s="30"/>
      <c r="F68" s="50"/>
      <c r="G68" s="51"/>
      <c r="H68" s="24"/>
      <c r="L68" s="24"/>
      <c r="M68" s="24"/>
    </row>
    <row r="69" spans="1:13" ht="15" x14ac:dyDescent="0.25">
      <c r="B69" s="34" t="s">
        <v>114</v>
      </c>
      <c r="E69" s="30"/>
      <c r="F69" s="51"/>
      <c r="G69" s="51"/>
      <c r="H69" s="24"/>
      <c r="L69" s="24"/>
      <c r="M69" s="24"/>
    </row>
    <row r="70" spans="1:13" x14ac:dyDescent="0.25">
      <c r="A70" s="25" t="s">
        <v>112</v>
      </c>
      <c r="B70" s="52" t="s">
        <v>115</v>
      </c>
      <c r="C70" s="40">
        <v>1618.096</v>
      </c>
      <c r="D70" s="25" t="s">
        <v>75</v>
      </c>
      <c r="E70" s="52"/>
      <c r="F70" s="45">
        <v>6.577949565811976E-2</v>
      </c>
      <c r="G70" s="45" t="s">
        <v>116</v>
      </c>
      <c r="H70" s="24"/>
      <c r="L70" s="24"/>
      <c r="M70" s="24"/>
    </row>
    <row r="71" spans="1:13" x14ac:dyDescent="0.25">
      <c r="A71" s="25" t="s">
        <v>117</v>
      </c>
      <c r="B71" s="52" t="s">
        <v>118</v>
      </c>
      <c r="C71" s="40">
        <v>1630.7560000000001</v>
      </c>
      <c r="D71" s="25" t="s">
        <v>75</v>
      </c>
      <c r="E71" s="52"/>
      <c r="F71" s="45">
        <v>6.6294155119011947E-2</v>
      </c>
      <c r="G71" s="45" t="s">
        <v>116</v>
      </c>
      <c r="H71" s="24"/>
      <c r="L71" s="24"/>
      <c r="M71" s="24"/>
    </row>
    <row r="72" spans="1:13" x14ac:dyDescent="0.25">
      <c r="A72" s="25" t="s">
        <v>119</v>
      </c>
      <c r="B72" s="52" t="s">
        <v>120</v>
      </c>
      <c r="C72" s="40">
        <v>1933.585</v>
      </c>
      <c r="D72" s="25" t="s">
        <v>75</v>
      </c>
      <c r="E72" s="52"/>
      <c r="F72" s="45">
        <v>7.8604882597883882E-2</v>
      </c>
      <c r="G72" s="45" t="s">
        <v>116</v>
      </c>
      <c r="H72" s="24"/>
      <c r="L72" s="24"/>
      <c r="M72" s="24"/>
    </row>
    <row r="73" spans="1:13" x14ac:dyDescent="0.25">
      <c r="A73" s="25" t="s">
        <v>121</v>
      </c>
      <c r="B73" s="52" t="s">
        <v>122</v>
      </c>
      <c r="C73" s="40">
        <v>1915.277</v>
      </c>
      <c r="D73" s="25" t="s">
        <v>75</v>
      </c>
      <c r="E73" s="52"/>
      <c r="F73" s="45">
        <v>7.7860618347487823E-2</v>
      </c>
      <c r="G73" s="45" t="s">
        <v>116</v>
      </c>
      <c r="H73" s="24"/>
      <c r="L73" s="24"/>
      <c r="M73" s="24"/>
    </row>
    <row r="74" spans="1:13" x14ac:dyDescent="0.25">
      <c r="A74" s="25" t="s">
        <v>123</v>
      </c>
      <c r="B74" s="52" t="s">
        <v>124</v>
      </c>
      <c r="C74" s="40">
        <v>2255.413</v>
      </c>
      <c r="D74" s="25" t="s">
        <v>75</v>
      </c>
      <c r="E74" s="52"/>
      <c r="F74" s="45">
        <v>9.1687965139748737E-2</v>
      </c>
      <c r="G74" s="45" t="s">
        <v>116</v>
      </c>
      <c r="H74" s="24"/>
      <c r="L74" s="24"/>
      <c r="M74" s="24"/>
    </row>
    <row r="75" spans="1:13" x14ac:dyDescent="0.25">
      <c r="A75" s="25" t="s">
        <v>125</v>
      </c>
      <c r="B75" s="52" t="s">
        <v>126</v>
      </c>
      <c r="C75" s="40">
        <v>8766.1859999999997</v>
      </c>
      <c r="D75" s="25" t="s">
        <v>75</v>
      </c>
      <c r="E75" s="52"/>
      <c r="F75" s="45">
        <v>0.35636655298898845</v>
      </c>
      <c r="G75" s="45" t="s">
        <v>116</v>
      </c>
      <c r="H75" s="24"/>
      <c r="L75" s="24"/>
      <c r="M75" s="24"/>
    </row>
    <row r="76" spans="1:13" x14ac:dyDescent="0.25">
      <c r="A76" s="25" t="s">
        <v>127</v>
      </c>
      <c r="B76" s="52" t="s">
        <v>128</v>
      </c>
      <c r="C76" s="40">
        <v>6479.4769999999999</v>
      </c>
      <c r="D76" s="25" t="s">
        <v>75</v>
      </c>
      <c r="E76" s="52"/>
      <c r="F76" s="45">
        <v>0.26340633014875936</v>
      </c>
      <c r="G76" s="45" t="s">
        <v>116</v>
      </c>
      <c r="H76" s="24"/>
      <c r="L76" s="24"/>
      <c r="M76" s="24"/>
    </row>
    <row r="77" spans="1:13" x14ac:dyDescent="0.25">
      <c r="A77" s="25" t="s">
        <v>129</v>
      </c>
      <c r="B77" s="53" t="s">
        <v>97</v>
      </c>
      <c r="C77" s="47">
        <v>24598.79</v>
      </c>
      <c r="D77" s="44">
        <v>0</v>
      </c>
      <c r="E77" s="34"/>
      <c r="F77" s="48">
        <v>0.99999999999999989</v>
      </c>
      <c r="G77" s="48">
        <v>0</v>
      </c>
      <c r="H77" s="24"/>
      <c r="L77" s="24"/>
      <c r="M77" s="24"/>
    </row>
    <row r="78" spans="1:13" hidden="1" outlineLevel="1" x14ac:dyDescent="0.25">
      <c r="A78" s="25" t="s">
        <v>130</v>
      </c>
      <c r="B78" s="54" t="s">
        <v>131</v>
      </c>
      <c r="C78" s="40"/>
      <c r="D78" s="44"/>
      <c r="E78" s="34"/>
      <c r="F78" s="45">
        <v>0</v>
      </c>
      <c r="G78" s="45" t="s">
        <v>116</v>
      </c>
      <c r="H78" s="24"/>
      <c r="L78" s="24"/>
      <c r="M78" s="24"/>
    </row>
    <row r="79" spans="1:13" hidden="1" outlineLevel="1" x14ac:dyDescent="0.25">
      <c r="A79" s="25" t="s">
        <v>132</v>
      </c>
      <c r="B79" s="54" t="s">
        <v>133</v>
      </c>
      <c r="C79" s="40">
        <v>633.89200000000005</v>
      </c>
      <c r="D79" s="44"/>
      <c r="E79" s="34"/>
      <c r="F79" s="45">
        <v>2.6319375515007216E-2</v>
      </c>
      <c r="G79" s="45" t="s">
        <v>116</v>
      </c>
      <c r="H79" s="24"/>
      <c r="L79" s="24"/>
      <c r="M79" s="24"/>
    </row>
    <row r="80" spans="1:13" hidden="1" outlineLevel="1" x14ac:dyDescent="0.25">
      <c r="A80" s="25" t="s">
        <v>134</v>
      </c>
      <c r="B80" s="54" t="s">
        <v>135</v>
      </c>
      <c r="C80" s="40">
        <v>817.89700000000005</v>
      </c>
      <c r="D80" s="44"/>
      <c r="E80" s="34"/>
      <c r="F80" s="45">
        <v>3.3959315270736742E-2</v>
      </c>
      <c r="G80" s="45" t="s">
        <v>116</v>
      </c>
      <c r="H80" s="24"/>
      <c r="L80" s="24"/>
      <c r="M80" s="24"/>
    </row>
    <row r="81" spans="1:13" hidden="1" outlineLevel="1" x14ac:dyDescent="0.25">
      <c r="A81" s="25" t="s">
        <v>136</v>
      </c>
      <c r="B81" s="54" t="s">
        <v>137</v>
      </c>
      <c r="C81" s="40">
        <v>814.99900000000002</v>
      </c>
      <c r="D81" s="44"/>
      <c r="E81" s="34"/>
      <c r="F81" s="45">
        <v>3.3838989489306324E-2</v>
      </c>
      <c r="G81" s="45" t="s">
        <v>116</v>
      </c>
      <c r="H81" s="24"/>
      <c r="L81" s="24"/>
      <c r="M81" s="24"/>
    </row>
    <row r="82" spans="1:13" hidden="1" outlineLevel="1" x14ac:dyDescent="0.25">
      <c r="A82" s="25" t="s">
        <v>138</v>
      </c>
      <c r="B82" s="54" t="s">
        <v>139</v>
      </c>
      <c r="C82" s="40">
        <v>831.31799999999998</v>
      </c>
      <c r="D82" s="44"/>
      <c r="E82" s="34"/>
      <c r="F82" s="45">
        <v>3.4516558994883616E-2</v>
      </c>
      <c r="G82" s="45" t="s">
        <v>116</v>
      </c>
      <c r="H82" s="24"/>
      <c r="L82" s="24"/>
      <c r="M82" s="24"/>
    </row>
    <row r="83" spans="1:13" hidden="1" outlineLevel="1" x14ac:dyDescent="0.25">
      <c r="A83" s="25" t="s">
        <v>140</v>
      </c>
      <c r="B83" s="54"/>
      <c r="C83" s="44"/>
      <c r="D83" s="44"/>
      <c r="E83" s="34"/>
      <c r="F83" s="45"/>
      <c r="G83" s="45"/>
      <c r="H83" s="24"/>
      <c r="L83" s="24"/>
      <c r="M83" s="24"/>
    </row>
    <row r="84" spans="1:13" hidden="1" outlineLevel="1" x14ac:dyDescent="0.25">
      <c r="A84" s="25" t="s">
        <v>141</v>
      </c>
      <c r="B84" s="54"/>
      <c r="C84" s="44"/>
      <c r="D84" s="44"/>
      <c r="E84" s="34"/>
      <c r="F84" s="45"/>
      <c r="G84" s="45"/>
      <c r="H84" s="24"/>
      <c r="L84" s="24"/>
      <c r="M84" s="24"/>
    </row>
    <row r="85" spans="1:13" hidden="1" outlineLevel="1" x14ac:dyDescent="0.25">
      <c r="A85" s="25" t="s">
        <v>142</v>
      </c>
      <c r="B85" s="54"/>
      <c r="C85" s="44"/>
      <c r="D85" s="44"/>
      <c r="E85" s="34"/>
      <c r="F85" s="45"/>
      <c r="G85" s="45"/>
      <c r="H85" s="24"/>
      <c r="L85" s="24"/>
      <c r="M85" s="24"/>
    </row>
    <row r="86" spans="1:13" hidden="1" outlineLevel="1" x14ac:dyDescent="0.25">
      <c r="A86" s="25" t="s">
        <v>143</v>
      </c>
      <c r="B86" s="53"/>
      <c r="C86" s="44"/>
      <c r="D86" s="44"/>
      <c r="E86" s="34"/>
      <c r="F86" s="45">
        <v>0</v>
      </c>
      <c r="G86" s="45" t="s">
        <v>116</v>
      </c>
      <c r="H86" s="24"/>
      <c r="L86" s="24"/>
      <c r="M86" s="24"/>
    </row>
    <row r="87" spans="1:13" collapsed="1" x14ac:dyDescent="0.25">
      <c r="A87" s="25" t="s">
        <v>144</v>
      </c>
      <c r="B87" s="54"/>
      <c r="C87" s="44"/>
      <c r="D87" s="44"/>
      <c r="E87" s="34"/>
      <c r="F87" s="45"/>
      <c r="G87" s="45"/>
      <c r="H87" s="24"/>
      <c r="L87" s="24"/>
      <c r="M87" s="24"/>
    </row>
    <row r="88" spans="1:13" ht="15" customHeight="1" x14ac:dyDescent="0.25">
      <c r="A88" s="80"/>
      <c r="B88" s="81" t="s">
        <v>145</v>
      </c>
      <c r="C88" s="80" t="s">
        <v>106</v>
      </c>
      <c r="D88" s="80" t="s">
        <v>107</v>
      </c>
      <c r="E88" s="82"/>
      <c r="F88" s="83" t="s">
        <v>108</v>
      </c>
      <c r="G88" s="83" t="s">
        <v>109</v>
      </c>
      <c r="H88" s="24"/>
      <c r="L88" s="24"/>
      <c r="M88" s="24"/>
    </row>
    <row r="89" spans="1:13" ht="15" x14ac:dyDescent="0.25">
      <c r="A89" s="25" t="s">
        <v>146</v>
      </c>
      <c r="B89" s="34" t="s">
        <v>111</v>
      </c>
      <c r="C89" s="40">
        <v>9.6999999999999993</v>
      </c>
      <c r="D89" s="25" t="s">
        <v>75</v>
      </c>
      <c r="E89" s="30"/>
      <c r="F89" s="50"/>
      <c r="G89" s="51"/>
      <c r="H89" s="24"/>
      <c r="L89" s="24"/>
      <c r="M89" s="24"/>
    </row>
    <row r="90" spans="1:13" ht="15" x14ac:dyDescent="0.25">
      <c r="B90" s="34"/>
      <c r="C90" s="40"/>
      <c r="E90" s="30"/>
      <c r="F90" s="50"/>
      <c r="G90" s="51"/>
      <c r="H90" s="24"/>
      <c r="L90" s="24"/>
      <c r="M90" s="24"/>
    </row>
    <row r="91" spans="1:13" ht="15" x14ac:dyDescent="0.25">
      <c r="A91" s="25" t="s">
        <v>147</v>
      </c>
      <c r="B91" s="34" t="s">
        <v>148</v>
      </c>
      <c r="E91" s="30"/>
      <c r="F91" s="50"/>
      <c r="G91" s="51"/>
      <c r="H91" s="24"/>
      <c r="L91" s="24"/>
      <c r="M91" s="24"/>
    </row>
    <row r="92" spans="1:13" ht="15" x14ac:dyDescent="0.25">
      <c r="A92" s="25" t="s">
        <v>147</v>
      </c>
      <c r="B92" s="34" t="s">
        <v>114</v>
      </c>
      <c r="E92" s="30"/>
      <c r="F92" s="51"/>
      <c r="G92" s="51"/>
      <c r="H92" s="24"/>
      <c r="L92" s="24"/>
      <c r="M92" s="24"/>
    </row>
    <row r="93" spans="1:13" x14ac:dyDescent="0.25">
      <c r="A93" s="25" t="s">
        <v>149</v>
      </c>
      <c r="B93" s="52" t="s">
        <v>115</v>
      </c>
      <c r="C93" s="40">
        <v>1181.902</v>
      </c>
      <c r="D93" s="25" t="s">
        <v>75</v>
      </c>
      <c r="E93" s="52"/>
      <c r="F93" s="45">
        <v>5.2137395811405439E-2</v>
      </c>
      <c r="G93" s="45" t="s">
        <v>116</v>
      </c>
      <c r="H93" s="24"/>
      <c r="L93" s="24"/>
      <c r="M93" s="24"/>
    </row>
    <row r="94" spans="1:13" x14ac:dyDescent="0.25">
      <c r="A94" s="25" t="s">
        <v>150</v>
      </c>
      <c r="B94" s="52" t="s">
        <v>118</v>
      </c>
      <c r="C94" s="40">
        <v>2046.4189999999999</v>
      </c>
      <c r="D94" s="25" t="s">
        <v>75</v>
      </c>
      <c r="E94" s="52"/>
      <c r="F94" s="45">
        <v>9.0273946062347385E-2</v>
      </c>
      <c r="G94" s="45" t="s">
        <v>116</v>
      </c>
      <c r="H94" s="24"/>
      <c r="L94" s="24"/>
      <c r="M94" s="24"/>
    </row>
    <row r="95" spans="1:13" x14ac:dyDescent="0.25">
      <c r="A95" s="25" t="s">
        <v>151</v>
      </c>
      <c r="B95" s="52" t="s">
        <v>120</v>
      </c>
      <c r="C95" s="40">
        <v>1093.2809999999999</v>
      </c>
      <c r="D95" s="25" t="s">
        <v>75</v>
      </c>
      <c r="E95" s="52"/>
      <c r="F95" s="45">
        <v>4.8228046174800573E-2</v>
      </c>
      <c r="G95" s="45" t="s">
        <v>116</v>
      </c>
      <c r="H95" s="24"/>
      <c r="L95" s="24"/>
      <c r="M95" s="24"/>
    </row>
    <row r="96" spans="1:13" x14ac:dyDescent="0.25">
      <c r="A96" s="25" t="s">
        <v>152</v>
      </c>
      <c r="B96" s="52" t="s">
        <v>122</v>
      </c>
      <c r="C96" s="40">
        <v>1549.835</v>
      </c>
      <c r="D96" s="25" t="s">
        <v>75</v>
      </c>
      <c r="E96" s="52"/>
      <c r="F96" s="45">
        <v>6.8368071834525659E-2</v>
      </c>
      <c r="G96" s="45" t="s">
        <v>116</v>
      </c>
      <c r="H96" s="24"/>
      <c r="L96" s="24"/>
      <c r="M96" s="24"/>
    </row>
    <row r="97" spans="1:14" x14ac:dyDescent="0.25">
      <c r="A97" s="25" t="s">
        <v>153</v>
      </c>
      <c r="B97" s="52" t="s">
        <v>124</v>
      </c>
      <c r="C97" s="40">
        <v>1509.2919999999999</v>
      </c>
      <c r="D97" s="25" t="s">
        <v>75</v>
      </c>
      <c r="E97" s="52"/>
      <c r="F97" s="45">
        <v>6.6579593231069698E-2</v>
      </c>
      <c r="G97" s="45" t="s">
        <v>116</v>
      </c>
      <c r="H97" s="24"/>
      <c r="L97" s="24"/>
      <c r="M97" s="24"/>
    </row>
    <row r="98" spans="1:14" x14ac:dyDescent="0.25">
      <c r="A98" s="25" t="s">
        <v>154</v>
      </c>
      <c r="B98" s="52" t="s">
        <v>126</v>
      </c>
      <c r="C98" s="40">
        <v>5051.7629999999999</v>
      </c>
      <c r="D98" s="25" t="s">
        <v>75</v>
      </c>
      <c r="E98" s="52"/>
      <c r="F98" s="45">
        <v>0.22284907469182128</v>
      </c>
      <c r="G98" s="45" t="s">
        <v>116</v>
      </c>
      <c r="H98" s="24"/>
      <c r="L98" s="24"/>
      <c r="M98" s="24"/>
    </row>
    <row r="99" spans="1:14" x14ac:dyDescent="0.25">
      <c r="A99" s="25" t="s">
        <v>155</v>
      </c>
      <c r="B99" s="52" t="s">
        <v>128</v>
      </c>
      <c r="C99" s="40">
        <v>10236.495999999999</v>
      </c>
      <c r="D99" s="25" t="s">
        <v>75</v>
      </c>
      <c r="E99" s="52"/>
      <c r="F99" s="45">
        <v>0.45156387219403005</v>
      </c>
      <c r="G99" s="45" t="s">
        <v>116</v>
      </c>
      <c r="H99" s="24"/>
      <c r="L99" s="24"/>
      <c r="M99" s="24"/>
    </row>
    <row r="100" spans="1:14" x14ac:dyDescent="0.25">
      <c r="A100" s="25" t="s">
        <v>156</v>
      </c>
      <c r="B100" s="53" t="s">
        <v>97</v>
      </c>
      <c r="C100" s="47">
        <v>22668.987999999998</v>
      </c>
      <c r="D100" s="44">
        <v>0</v>
      </c>
      <c r="E100" s="34"/>
      <c r="F100" s="48">
        <v>1</v>
      </c>
      <c r="G100" s="48">
        <v>0</v>
      </c>
      <c r="H100" s="24"/>
      <c r="L100" s="24"/>
      <c r="M100" s="24"/>
    </row>
    <row r="101" spans="1:14" hidden="1" outlineLevel="1" x14ac:dyDescent="0.25">
      <c r="A101" s="25" t="s">
        <v>157</v>
      </c>
      <c r="B101" s="54" t="s">
        <v>131</v>
      </c>
      <c r="C101" s="84" t="s">
        <v>75</v>
      </c>
      <c r="D101" s="44"/>
      <c r="E101" s="34"/>
      <c r="F101" s="45">
        <v>0</v>
      </c>
      <c r="G101" s="45" t="s">
        <v>116</v>
      </c>
      <c r="H101" s="24"/>
      <c r="L101" s="24"/>
      <c r="M101" s="24"/>
    </row>
    <row r="102" spans="1:14" hidden="1" outlineLevel="1" x14ac:dyDescent="0.25">
      <c r="A102" s="25" t="s">
        <v>158</v>
      </c>
      <c r="B102" s="54" t="s">
        <v>133</v>
      </c>
      <c r="C102" s="47">
        <v>596.673</v>
      </c>
      <c r="D102" s="44"/>
      <c r="E102" s="34"/>
      <c r="F102" s="45">
        <v>2.5860021133625125E-2</v>
      </c>
      <c r="G102" s="45" t="s">
        <v>116</v>
      </c>
      <c r="H102" s="24"/>
      <c r="L102" s="24"/>
      <c r="M102" s="24"/>
    </row>
    <row r="103" spans="1:14" hidden="1" outlineLevel="1" x14ac:dyDescent="0.25">
      <c r="A103" s="25" t="s">
        <v>159</v>
      </c>
      <c r="B103" s="54" t="s">
        <v>135</v>
      </c>
      <c r="C103" s="47">
        <v>309.334</v>
      </c>
      <c r="D103" s="44"/>
      <c r="E103" s="34"/>
      <c r="F103" s="45">
        <v>1.3406646148474616E-2</v>
      </c>
      <c r="G103" s="45" t="s">
        <v>116</v>
      </c>
      <c r="H103" s="24"/>
      <c r="L103" s="24"/>
      <c r="M103" s="24"/>
    </row>
    <row r="104" spans="1:14" hidden="1" outlineLevel="1" x14ac:dyDescent="0.25">
      <c r="A104" s="25" t="s">
        <v>160</v>
      </c>
      <c r="B104" s="54" t="s">
        <v>137</v>
      </c>
      <c r="C104" s="47">
        <v>910.84800000000007</v>
      </c>
      <c r="D104" s="44"/>
      <c r="E104" s="34"/>
      <c r="F104" s="45">
        <v>3.9476477952781808E-2</v>
      </c>
      <c r="G104" s="45" t="s">
        <v>116</v>
      </c>
      <c r="H104" s="24"/>
      <c r="L104" s="24"/>
      <c r="M104" s="24"/>
    </row>
    <row r="105" spans="1:14" hidden="1" outlineLevel="1" x14ac:dyDescent="0.25">
      <c r="A105" s="25" t="s">
        <v>161</v>
      </c>
      <c r="B105" s="54" t="s">
        <v>139</v>
      </c>
      <c r="C105" s="47">
        <v>1494.1880000000001</v>
      </c>
      <c r="D105" s="44"/>
      <c r="E105" s="34"/>
      <c r="F105" s="45">
        <v>6.4758642099791777E-2</v>
      </c>
      <c r="G105" s="45" t="s">
        <v>116</v>
      </c>
      <c r="H105" s="24"/>
      <c r="L105" s="24"/>
      <c r="M105" s="24"/>
    </row>
    <row r="106" spans="1:14" hidden="1" outlineLevel="1" x14ac:dyDescent="0.25">
      <c r="A106" s="25" t="s">
        <v>162</v>
      </c>
      <c r="B106" s="54"/>
      <c r="C106" s="44"/>
      <c r="D106" s="44"/>
      <c r="E106" s="34"/>
      <c r="F106" s="45"/>
      <c r="G106" s="45"/>
      <c r="H106" s="24"/>
      <c r="L106" s="24"/>
      <c r="M106" s="24"/>
    </row>
    <row r="107" spans="1:14" hidden="1" outlineLevel="1" x14ac:dyDescent="0.25">
      <c r="A107" s="25" t="s">
        <v>163</v>
      </c>
      <c r="B107" s="54"/>
      <c r="C107" s="44"/>
      <c r="D107" s="44"/>
      <c r="E107" s="34"/>
      <c r="F107" s="45"/>
      <c r="G107" s="45"/>
      <c r="H107" s="24"/>
      <c r="L107" s="24"/>
      <c r="M107" s="24"/>
    </row>
    <row r="108" spans="1:14" hidden="1" outlineLevel="1" x14ac:dyDescent="0.25">
      <c r="A108" s="25" t="s">
        <v>164</v>
      </c>
      <c r="B108" s="53"/>
      <c r="C108" s="44"/>
      <c r="D108" s="44"/>
      <c r="E108" s="34"/>
      <c r="F108" s="45">
        <v>0</v>
      </c>
      <c r="G108" s="45" t="s">
        <v>116</v>
      </c>
      <c r="H108" s="24"/>
      <c r="L108" s="24"/>
      <c r="M108" s="24"/>
    </row>
    <row r="109" spans="1:14" hidden="1" outlineLevel="1" x14ac:dyDescent="0.25">
      <c r="A109" s="25" t="s">
        <v>165</v>
      </c>
      <c r="B109" s="54"/>
      <c r="C109" s="44"/>
      <c r="D109" s="44"/>
      <c r="E109" s="34"/>
      <c r="F109" s="45">
        <v>0</v>
      </c>
      <c r="G109" s="45" t="s">
        <v>116</v>
      </c>
      <c r="H109" s="24"/>
      <c r="L109" s="24"/>
      <c r="M109" s="24"/>
    </row>
    <row r="110" spans="1:14" collapsed="1" x14ac:dyDescent="0.25">
      <c r="A110" s="25" t="s">
        <v>166</v>
      </c>
      <c r="B110" s="54"/>
      <c r="C110" s="44"/>
      <c r="D110" s="44"/>
      <c r="E110" s="34"/>
      <c r="F110" s="45"/>
      <c r="G110" s="45" t="s">
        <v>116</v>
      </c>
      <c r="H110" s="24"/>
      <c r="L110" s="24"/>
      <c r="M110" s="24"/>
    </row>
    <row r="111" spans="1:14" ht="15" customHeight="1" x14ac:dyDescent="0.25">
      <c r="A111" s="80"/>
      <c r="B111" s="81" t="s">
        <v>167</v>
      </c>
      <c r="C111" s="83" t="s">
        <v>168</v>
      </c>
      <c r="D111" s="83" t="s">
        <v>169</v>
      </c>
      <c r="E111" s="82"/>
      <c r="F111" s="83" t="s">
        <v>170</v>
      </c>
      <c r="G111" s="83" t="s">
        <v>171</v>
      </c>
      <c r="H111" s="24"/>
      <c r="L111" s="24"/>
      <c r="M111" s="24"/>
    </row>
    <row r="112" spans="1:14" s="21" customFormat="1" x14ac:dyDescent="0.25">
      <c r="A112" s="25" t="s">
        <v>172</v>
      </c>
      <c r="B112" s="34" t="s">
        <v>173</v>
      </c>
      <c r="C112" s="40">
        <v>20450.912</v>
      </c>
      <c r="D112" s="40">
        <v>20450.912</v>
      </c>
      <c r="E112" s="45"/>
      <c r="F112" s="45">
        <v>0.85889309702073136</v>
      </c>
      <c r="G112" s="45">
        <v>0.85889309702073136</v>
      </c>
      <c r="H112" s="24"/>
      <c r="I112" s="25"/>
      <c r="J112" s="25"/>
      <c r="K112" s="25"/>
      <c r="L112" s="24"/>
      <c r="M112" s="24"/>
      <c r="N112" s="24"/>
    </row>
    <row r="113" spans="1:14" s="21" customFormat="1" x14ac:dyDescent="0.25">
      <c r="A113" s="25" t="s">
        <v>175</v>
      </c>
      <c r="B113" s="34" t="s">
        <v>176</v>
      </c>
      <c r="C113" s="40">
        <v>93.2</v>
      </c>
      <c r="D113" s="40">
        <v>93.2</v>
      </c>
      <c r="E113" s="45"/>
      <c r="F113" s="45">
        <v>3.9141939803140399E-3</v>
      </c>
      <c r="G113" s="45">
        <v>3.9141939803140399E-3</v>
      </c>
      <c r="H113" s="24"/>
      <c r="I113" s="25"/>
      <c r="J113" s="25"/>
      <c r="K113" s="25"/>
      <c r="L113" s="24"/>
      <c r="M113" s="24"/>
      <c r="N113" s="24"/>
    </row>
    <row r="114" spans="1:14" s="21" customFormat="1" x14ac:dyDescent="0.25">
      <c r="A114" s="25" t="s">
        <v>177</v>
      </c>
      <c r="B114" s="34" t="s">
        <v>178</v>
      </c>
      <c r="C114" s="40">
        <v>296.66500000000002</v>
      </c>
      <c r="D114" s="40">
        <v>296.66500000000002</v>
      </c>
      <c r="E114" s="45"/>
      <c r="F114" s="45">
        <v>1.245927421856078E-2</v>
      </c>
      <c r="G114" s="45">
        <v>1.245927421856078E-2</v>
      </c>
      <c r="H114" s="24"/>
      <c r="I114" s="25"/>
      <c r="J114" s="25"/>
      <c r="K114" s="25"/>
      <c r="L114" s="24"/>
      <c r="M114" s="24"/>
      <c r="N114" s="24"/>
    </row>
    <row r="115" spans="1:14" s="21" customFormat="1" x14ac:dyDescent="0.25">
      <c r="A115" s="25" t="s">
        <v>179</v>
      </c>
      <c r="B115" s="34" t="s">
        <v>180</v>
      </c>
      <c r="C115" s="40">
        <v>0</v>
      </c>
      <c r="D115" s="40">
        <v>0</v>
      </c>
      <c r="E115" s="45"/>
      <c r="F115" s="45">
        <v>0</v>
      </c>
      <c r="G115" s="45">
        <v>0</v>
      </c>
      <c r="H115" s="24"/>
      <c r="I115" s="25"/>
      <c r="J115" s="25"/>
      <c r="K115" s="25"/>
      <c r="L115" s="24"/>
      <c r="M115" s="24"/>
      <c r="N115" s="24"/>
    </row>
    <row r="116" spans="1:14" s="21" customFormat="1" x14ac:dyDescent="0.25">
      <c r="A116" s="25" t="s">
        <v>181</v>
      </c>
      <c r="B116" s="34" t="s">
        <v>182</v>
      </c>
      <c r="C116" s="40">
        <v>2970</v>
      </c>
      <c r="D116" s="40">
        <v>2970</v>
      </c>
      <c r="E116" s="45"/>
      <c r="F116" s="45">
        <v>0.12473343478039375</v>
      </c>
      <c r="G116" s="45">
        <v>0.12473343478039375</v>
      </c>
      <c r="H116" s="24"/>
      <c r="I116" s="25"/>
      <c r="J116" s="25"/>
      <c r="K116" s="25"/>
      <c r="L116" s="24"/>
      <c r="M116" s="24"/>
      <c r="N116" s="24"/>
    </row>
    <row r="117" spans="1:14" s="21" customFormat="1" x14ac:dyDescent="0.25">
      <c r="A117" s="25" t="s">
        <v>183</v>
      </c>
      <c r="B117" s="34" t="s">
        <v>184</v>
      </c>
      <c r="C117" s="40">
        <v>0</v>
      </c>
      <c r="D117" s="40">
        <v>0</v>
      </c>
      <c r="E117" s="34"/>
      <c r="F117" s="45">
        <v>0</v>
      </c>
      <c r="G117" s="45">
        <v>0</v>
      </c>
      <c r="H117" s="24"/>
      <c r="I117" s="25"/>
      <c r="J117" s="25"/>
      <c r="K117" s="25"/>
      <c r="L117" s="24"/>
      <c r="M117" s="24"/>
      <c r="N117" s="24"/>
    </row>
    <row r="118" spans="1:14" x14ac:dyDescent="0.25">
      <c r="A118" s="25" t="s">
        <v>185</v>
      </c>
      <c r="B118" s="34" t="s">
        <v>186</v>
      </c>
      <c r="C118" s="40">
        <v>0</v>
      </c>
      <c r="D118" s="40">
        <v>0</v>
      </c>
      <c r="E118" s="34"/>
      <c r="F118" s="45">
        <v>0</v>
      </c>
      <c r="G118" s="45">
        <v>0</v>
      </c>
      <c r="H118" s="24"/>
      <c r="L118" s="24"/>
      <c r="M118" s="24"/>
    </row>
    <row r="119" spans="1:14" x14ac:dyDescent="0.25">
      <c r="A119" s="25" t="s">
        <v>187</v>
      </c>
      <c r="B119" s="34" t="s">
        <v>188</v>
      </c>
      <c r="C119" s="40">
        <v>0</v>
      </c>
      <c r="D119" s="40">
        <v>0</v>
      </c>
      <c r="E119" s="34"/>
      <c r="F119" s="45">
        <v>0</v>
      </c>
      <c r="G119" s="45">
        <v>0</v>
      </c>
      <c r="H119" s="24"/>
      <c r="L119" s="24"/>
      <c r="M119" s="24"/>
    </row>
    <row r="120" spans="1:14" x14ac:dyDescent="0.25">
      <c r="A120" s="25" t="s">
        <v>189</v>
      </c>
      <c r="B120" s="34" t="s">
        <v>190</v>
      </c>
      <c r="C120" s="40">
        <v>0</v>
      </c>
      <c r="D120" s="40">
        <v>0</v>
      </c>
      <c r="E120" s="34"/>
      <c r="F120" s="45">
        <v>0</v>
      </c>
      <c r="G120" s="45">
        <v>0</v>
      </c>
      <c r="H120" s="24"/>
      <c r="L120" s="24"/>
      <c r="M120" s="24"/>
    </row>
    <row r="121" spans="1:14" x14ac:dyDescent="0.25">
      <c r="A121" s="25" t="s">
        <v>191</v>
      </c>
      <c r="B121" s="34" t="s">
        <v>192</v>
      </c>
      <c r="C121" s="40">
        <v>0</v>
      </c>
      <c r="D121" s="40">
        <v>0</v>
      </c>
      <c r="E121" s="34"/>
      <c r="F121" s="45">
        <v>0</v>
      </c>
      <c r="G121" s="45">
        <v>0</v>
      </c>
      <c r="H121" s="24"/>
      <c r="L121" s="24"/>
      <c r="M121" s="24"/>
    </row>
    <row r="122" spans="1:14" x14ac:dyDescent="0.25">
      <c r="A122" s="25" t="s">
        <v>193</v>
      </c>
      <c r="B122" s="34" t="s">
        <v>194</v>
      </c>
      <c r="C122" s="40">
        <v>0</v>
      </c>
      <c r="D122" s="40">
        <v>0</v>
      </c>
      <c r="E122" s="34"/>
      <c r="F122" s="45">
        <v>0</v>
      </c>
      <c r="G122" s="45">
        <v>0</v>
      </c>
      <c r="H122" s="24"/>
      <c r="L122" s="24"/>
      <c r="M122" s="24"/>
    </row>
    <row r="123" spans="1:14" x14ac:dyDescent="0.25">
      <c r="A123" s="25" t="s">
        <v>195</v>
      </c>
      <c r="B123" s="34" t="s">
        <v>196</v>
      </c>
      <c r="C123" s="40">
        <v>0</v>
      </c>
      <c r="D123" s="40">
        <v>0</v>
      </c>
      <c r="E123" s="34"/>
      <c r="F123" s="45">
        <v>0</v>
      </c>
      <c r="G123" s="45">
        <v>0</v>
      </c>
      <c r="H123" s="24"/>
      <c r="L123" s="24"/>
      <c r="M123" s="24"/>
    </row>
    <row r="124" spans="1:14" x14ac:dyDescent="0.25">
      <c r="A124" s="25" t="s">
        <v>197</v>
      </c>
      <c r="B124" s="34" t="s">
        <v>198</v>
      </c>
      <c r="C124" s="40">
        <v>0</v>
      </c>
      <c r="D124" s="40">
        <v>0</v>
      </c>
      <c r="E124" s="34"/>
      <c r="F124" s="45">
        <v>0</v>
      </c>
      <c r="G124" s="45">
        <v>0</v>
      </c>
      <c r="H124" s="24"/>
      <c r="L124" s="24"/>
      <c r="M124" s="24"/>
    </row>
    <row r="125" spans="1:14" x14ac:dyDescent="0.25">
      <c r="A125" s="25" t="s">
        <v>199</v>
      </c>
      <c r="B125" s="34" t="s">
        <v>200</v>
      </c>
      <c r="C125" s="40">
        <v>0</v>
      </c>
      <c r="D125" s="40">
        <v>0</v>
      </c>
      <c r="E125" s="34"/>
      <c r="F125" s="45">
        <v>0</v>
      </c>
      <c r="G125" s="45">
        <v>0</v>
      </c>
      <c r="H125" s="24"/>
      <c r="L125" s="24"/>
      <c r="M125" s="24"/>
    </row>
    <row r="126" spans="1:14" x14ac:dyDescent="0.25">
      <c r="A126" s="25" t="s">
        <v>201</v>
      </c>
      <c r="B126" s="34" t="s">
        <v>244</v>
      </c>
      <c r="C126" s="40">
        <v>0</v>
      </c>
      <c r="D126" s="40">
        <v>0</v>
      </c>
      <c r="E126" s="34"/>
      <c r="F126" s="45">
        <v>0</v>
      </c>
      <c r="G126" s="45">
        <v>0</v>
      </c>
      <c r="H126" s="24"/>
      <c r="L126" s="24"/>
      <c r="M126" s="24"/>
    </row>
    <row r="127" spans="1:14" x14ac:dyDescent="0.25">
      <c r="A127" s="25" t="s">
        <v>202</v>
      </c>
      <c r="B127" s="53" t="s">
        <v>97</v>
      </c>
      <c r="C127" s="40">
        <v>23810.777000000002</v>
      </c>
      <c r="D127" s="40">
        <v>23810.777000000002</v>
      </c>
      <c r="E127" s="34"/>
      <c r="F127" s="55">
        <v>0.99999999999999989</v>
      </c>
      <c r="G127" s="55">
        <v>0.99999999999999989</v>
      </c>
      <c r="H127" s="24"/>
      <c r="L127" s="24"/>
      <c r="M127" s="24"/>
    </row>
    <row r="128" spans="1:14" hidden="1" outlineLevel="1" x14ac:dyDescent="0.25">
      <c r="A128" s="25" t="s">
        <v>203</v>
      </c>
      <c r="B128" s="49" t="s">
        <v>99</v>
      </c>
      <c r="E128" s="34"/>
      <c r="F128" s="45"/>
      <c r="G128" s="45"/>
      <c r="H128" s="24"/>
      <c r="L128" s="24"/>
      <c r="M128" s="24"/>
    </row>
    <row r="129" spans="1:14" hidden="1" outlineLevel="1" x14ac:dyDescent="0.25">
      <c r="A129" s="25" t="s">
        <v>204</v>
      </c>
      <c r="B129" s="49" t="s">
        <v>99</v>
      </c>
      <c r="E129" s="34"/>
      <c r="F129" s="45"/>
      <c r="G129" s="45"/>
      <c r="H129" s="24"/>
      <c r="L129" s="24"/>
      <c r="M129" s="24"/>
    </row>
    <row r="130" spans="1:14" hidden="1" outlineLevel="1" x14ac:dyDescent="0.25">
      <c r="A130" s="25" t="s">
        <v>205</v>
      </c>
      <c r="B130" s="49" t="s">
        <v>99</v>
      </c>
      <c r="E130" s="34"/>
      <c r="F130" s="45"/>
      <c r="G130" s="45"/>
      <c r="H130" s="24"/>
      <c r="L130" s="24"/>
      <c r="M130" s="24"/>
    </row>
    <row r="131" spans="1:14" hidden="1" outlineLevel="1" x14ac:dyDescent="0.25">
      <c r="A131" s="25" t="s">
        <v>206</v>
      </c>
      <c r="B131" s="49" t="s">
        <v>99</v>
      </c>
      <c r="E131" s="34"/>
      <c r="F131" s="45"/>
      <c r="G131" s="45"/>
      <c r="H131" s="24"/>
      <c r="L131" s="24"/>
      <c r="M131" s="24"/>
    </row>
    <row r="132" spans="1:14" hidden="1" outlineLevel="1" x14ac:dyDescent="0.25">
      <c r="A132" s="25" t="s">
        <v>207</v>
      </c>
      <c r="B132" s="49" t="s">
        <v>99</v>
      </c>
      <c r="E132" s="34"/>
      <c r="F132" s="45"/>
      <c r="G132" s="45"/>
      <c r="H132" s="24"/>
      <c r="L132" s="24"/>
      <c r="M132" s="24"/>
    </row>
    <row r="133" spans="1:14" hidden="1" outlineLevel="1" x14ac:dyDescent="0.25">
      <c r="A133" s="25" t="s">
        <v>208</v>
      </c>
      <c r="B133" s="49" t="s">
        <v>99</v>
      </c>
      <c r="E133" s="34"/>
      <c r="F133" s="45"/>
      <c r="G133" s="45"/>
      <c r="H133" s="24"/>
      <c r="L133" s="24"/>
      <c r="M133" s="24"/>
    </row>
    <row r="134" spans="1:14" hidden="1" outlineLevel="1" x14ac:dyDescent="0.25">
      <c r="A134" s="25" t="s">
        <v>209</v>
      </c>
      <c r="B134" s="49" t="s">
        <v>99</v>
      </c>
      <c r="E134" s="34"/>
      <c r="F134" s="45"/>
      <c r="G134" s="45"/>
      <c r="H134" s="24"/>
      <c r="L134" s="24"/>
      <c r="M134" s="24"/>
    </row>
    <row r="135" spans="1:14" hidden="1" outlineLevel="1" x14ac:dyDescent="0.25">
      <c r="A135" s="25" t="s">
        <v>210</v>
      </c>
      <c r="B135" s="49" t="s">
        <v>99</v>
      </c>
      <c r="E135" s="34"/>
      <c r="F135" s="45"/>
      <c r="G135" s="45"/>
      <c r="H135" s="24"/>
      <c r="L135" s="24"/>
      <c r="M135" s="24"/>
    </row>
    <row r="136" spans="1:14" collapsed="1" x14ac:dyDescent="0.25">
      <c r="A136" s="25" t="s">
        <v>211</v>
      </c>
      <c r="B136" s="49"/>
      <c r="C136" s="20"/>
      <c r="D136" s="20"/>
      <c r="E136" s="20"/>
      <c r="F136" s="45"/>
      <c r="G136" s="45"/>
      <c r="H136" s="24"/>
      <c r="L136" s="24"/>
      <c r="M136" s="24"/>
    </row>
    <row r="137" spans="1:14" ht="15" customHeight="1" x14ac:dyDescent="0.25">
      <c r="A137" s="80"/>
      <c r="B137" s="81" t="s">
        <v>212</v>
      </c>
      <c r="C137" s="83" t="s">
        <v>168</v>
      </c>
      <c r="D137" s="83" t="s">
        <v>169</v>
      </c>
      <c r="E137" s="82"/>
      <c r="F137" s="83" t="s">
        <v>170</v>
      </c>
      <c r="G137" s="83" t="s">
        <v>171</v>
      </c>
      <c r="H137" s="24"/>
      <c r="L137" s="24"/>
      <c r="M137" s="24"/>
    </row>
    <row r="138" spans="1:14" s="21" customFormat="1" x14ac:dyDescent="0.25">
      <c r="A138" s="25" t="s">
        <v>213</v>
      </c>
      <c r="B138" s="34" t="s">
        <v>173</v>
      </c>
      <c r="C138" s="40">
        <v>21239.599999999999</v>
      </c>
      <c r="D138" s="40">
        <v>21239.599999999999</v>
      </c>
      <c r="E138" s="45"/>
      <c r="F138" s="45">
        <v>0.93694770215865519</v>
      </c>
      <c r="G138" s="45">
        <v>0.93694770215865519</v>
      </c>
      <c r="H138" s="24"/>
      <c r="I138" s="25"/>
      <c r="J138" s="25"/>
      <c r="K138" s="25"/>
      <c r="L138" s="24"/>
      <c r="M138" s="24"/>
      <c r="N138" s="24"/>
    </row>
    <row r="139" spans="1:14" s="21" customFormat="1" x14ac:dyDescent="0.25">
      <c r="A139" s="25" t="s">
        <v>214</v>
      </c>
      <c r="B139" s="34" t="s">
        <v>176</v>
      </c>
      <c r="C139" s="40">
        <v>486.97300000000001</v>
      </c>
      <c r="D139" s="40">
        <v>486.97300000000001</v>
      </c>
      <c r="E139" s="45"/>
      <c r="F139" s="45">
        <v>2.1481959799775269E-2</v>
      </c>
      <c r="G139" s="45">
        <v>2.1481959799775269E-2</v>
      </c>
      <c r="H139" s="24"/>
      <c r="I139" s="25"/>
      <c r="J139" s="25"/>
      <c r="K139" s="25"/>
      <c r="L139" s="24"/>
      <c r="M139" s="24"/>
      <c r="N139" s="24"/>
    </row>
    <row r="140" spans="1:14" s="21" customFormat="1" x14ac:dyDescent="0.25">
      <c r="A140" s="25" t="s">
        <v>215</v>
      </c>
      <c r="B140" s="34" t="s">
        <v>178</v>
      </c>
      <c r="C140" s="40">
        <v>0</v>
      </c>
      <c r="D140" s="40">
        <v>0</v>
      </c>
      <c r="E140" s="45"/>
      <c r="F140" s="45">
        <v>0</v>
      </c>
      <c r="G140" s="45">
        <v>0</v>
      </c>
      <c r="H140" s="24"/>
      <c r="I140" s="25"/>
      <c r="J140" s="25"/>
      <c r="K140" s="25"/>
      <c r="L140" s="24"/>
      <c r="M140" s="24"/>
      <c r="N140" s="24"/>
    </row>
    <row r="141" spans="1:14" s="21" customFormat="1" x14ac:dyDescent="0.25">
      <c r="A141" s="25" t="s">
        <v>216</v>
      </c>
      <c r="B141" s="34" t="s">
        <v>180</v>
      </c>
      <c r="C141" s="40">
        <v>0</v>
      </c>
      <c r="D141" s="40">
        <v>0</v>
      </c>
      <c r="E141" s="45"/>
      <c r="F141" s="45">
        <v>0</v>
      </c>
      <c r="G141" s="45">
        <v>0</v>
      </c>
      <c r="H141" s="24"/>
      <c r="I141" s="25"/>
      <c r="J141" s="25"/>
      <c r="K141" s="25"/>
      <c r="L141" s="24"/>
      <c r="M141" s="24"/>
      <c r="N141" s="24"/>
    </row>
    <row r="142" spans="1:14" s="21" customFormat="1" x14ac:dyDescent="0.25">
      <c r="A142" s="25" t="s">
        <v>217</v>
      </c>
      <c r="B142" s="34" t="s">
        <v>182</v>
      </c>
      <c r="C142" s="40">
        <v>942.35500000000002</v>
      </c>
      <c r="D142" s="40">
        <v>942.35500000000002</v>
      </c>
      <c r="E142" s="45"/>
      <c r="F142" s="45">
        <v>4.1570338041569503E-2</v>
      </c>
      <c r="G142" s="45">
        <v>4.1570338041569503E-2</v>
      </c>
      <c r="H142" s="24"/>
      <c r="I142" s="25"/>
      <c r="J142" s="25"/>
      <c r="K142" s="25"/>
      <c r="L142" s="24"/>
      <c r="M142" s="24"/>
      <c r="N142" s="24"/>
    </row>
    <row r="143" spans="1:14" s="21" customFormat="1" x14ac:dyDescent="0.25">
      <c r="A143" s="25" t="s">
        <v>218</v>
      </c>
      <c r="B143" s="34" t="s">
        <v>184</v>
      </c>
      <c r="C143" s="40">
        <v>0</v>
      </c>
      <c r="D143" s="40">
        <v>0</v>
      </c>
      <c r="E143" s="34"/>
      <c r="F143" s="45">
        <v>0</v>
      </c>
      <c r="G143" s="45">
        <v>0</v>
      </c>
      <c r="H143" s="24"/>
      <c r="I143" s="25"/>
      <c r="J143" s="25"/>
      <c r="K143" s="25"/>
      <c r="L143" s="24"/>
      <c r="M143" s="24"/>
      <c r="N143" s="24"/>
    </row>
    <row r="144" spans="1:14" x14ac:dyDescent="0.25">
      <c r="A144" s="25" t="s">
        <v>219</v>
      </c>
      <c r="B144" s="34" t="s">
        <v>186</v>
      </c>
      <c r="C144" s="40">
        <v>0</v>
      </c>
      <c r="D144" s="40">
        <v>0</v>
      </c>
      <c r="E144" s="34"/>
      <c r="F144" s="45">
        <v>0</v>
      </c>
      <c r="G144" s="45">
        <v>0</v>
      </c>
      <c r="H144" s="24"/>
      <c r="L144" s="24"/>
      <c r="M144" s="24"/>
    </row>
    <row r="145" spans="1:13" x14ac:dyDescent="0.25">
      <c r="A145" s="25" t="s">
        <v>220</v>
      </c>
      <c r="B145" s="34" t="s">
        <v>188</v>
      </c>
      <c r="C145" s="40">
        <v>0</v>
      </c>
      <c r="D145" s="40">
        <v>0</v>
      </c>
      <c r="E145" s="34"/>
      <c r="F145" s="45">
        <v>0</v>
      </c>
      <c r="G145" s="45">
        <v>0</v>
      </c>
      <c r="H145" s="24"/>
      <c r="L145" s="24"/>
      <c r="M145" s="24"/>
    </row>
    <row r="146" spans="1:13" x14ac:dyDescent="0.25">
      <c r="A146" s="25" t="s">
        <v>221</v>
      </c>
      <c r="B146" s="34" t="s">
        <v>190</v>
      </c>
      <c r="C146" s="40">
        <v>0</v>
      </c>
      <c r="D146" s="40">
        <v>0</v>
      </c>
      <c r="E146" s="34"/>
      <c r="F146" s="45">
        <v>0</v>
      </c>
      <c r="G146" s="45">
        <v>0</v>
      </c>
      <c r="H146" s="24"/>
      <c r="L146" s="24"/>
      <c r="M146" s="24"/>
    </row>
    <row r="147" spans="1:13" x14ac:dyDescent="0.25">
      <c r="A147" s="25" t="s">
        <v>222</v>
      </c>
      <c r="B147" s="34" t="s">
        <v>192</v>
      </c>
      <c r="C147" s="40">
        <v>0</v>
      </c>
      <c r="D147" s="40">
        <v>0</v>
      </c>
      <c r="E147" s="34"/>
      <c r="F147" s="45">
        <v>0</v>
      </c>
      <c r="G147" s="45">
        <v>0</v>
      </c>
      <c r="H147" s="24"/>
      <c r="L147" s="24"/>
      <c r="M147" s="24"/>
    </row>
    <row r="148" spans="1:13" x14ac:dyDescent="0.25">
      <c r="A148" s="25" t="s">
        <v>223</v>
      </c>
      <c r="B148" s="34" t="s">
        <v>194</v>
      </c>
      <c r="C148" s="40">
        <v>0</v>
      </c>
      <c r="D148" s="40">
        <v>0</v>
      </c>
      <c r="E148" s="34"/>
      <c r="F148" s="45">
        <v>0</v>
      </c>
      <c r="G148" s="45">
        <v>0</v>
      </c>
      <c r="H148" s="24"/>
      <c r="L148" s="24"/>
      <c r="M148" s="24"/>
    </row>
    <row r="149" spans="1:13" x14ac:dyDescent="0.25">
      <c r="A149" s="25" t="s">
        <v>224</v>
      </c>
      <c r="B149" s="34" t="s">
        <v>196</v>
      </c>
      <c r="C149" s="40">
        <v>0</v>
      </c>
      <c r="D149" s="40">
        <v>0</v>
      </c>
      <c r="E149" s="34"/>
      <c r="F149" s="45">
        <v>0</v>
      </c>
      <c r="G149" s="45">
        <v>0</v>
      </c>
      <c r="H149" s="24"/>
      <c r="L149" s="24"/>
      <c r="M149" s="24"/>
    </row>
    <row r="150" spans="1:13" x14ac:dyDescent="0.25">
      <c r="A150" s="25" t="s">
        <v>225</v>
      </c>
      <c r="B150" s="34" t="s">
        <v>198</v>
      </c>
      <c r="C150" s="40">
        <v>0</v>
      </c>
      <c r="D150" s="40">
        <v>0</v>
      </c>
      <c r="E150" s="34"/>
      <c r="F150" s="45">
        <v>0</v>
      </c>
      <c r="G150" s="45">
        <v>0</v>
      </c>
      <c r="H150" s="24"/>
      <c r="L150" s="24"/>
      <c r="M150" s="24"/>
    </row>
    <row r="151" spans="1:13" x14ac:dyDescent="0.25">
      <c r="A151" s="25" t="s">
        <v>226</v>
      </c>
      <c r="B151" s="34" t="s">
        <v>200</v>
      </c>
      <c r="C151" s="40">
        <v>0</v>
      </c>
      <c r="D151" s="40">
        <v>0</v>
      </c>
      <c r="E151" s="34"/>
      <c r="F151" s="45">
        <v>0</v>
      </c>
      <c r="G151" s="45">
        <v>0</v>
      </c>
      <c r="H151" s="24"/>
      <c r="L151" s="24"/>
      <c r="M151" s="24"/>
    </row>
    <row r="152" spans="1:13" x14ac:dyDescent="0.25">
      <c r="A152" s="25" t="s">
        <v>227</v>
      </c>
      <c r="B152" s="34" t="s">
        <v>244</v>
      </c>
      <c r="C152" s="40">
        <v>0</v>
      </c>
      <c r="D152" s="40">
        <v>0</v>
      </c>
      <c r="E152" s="34"/>
      <c r="F152" s="45">
        <v>0</v>
      </c>
      <c r="G152" s="45">
        <v>0</v>
      </c>
      <c r="H152" s="24"/>
      <c r="L152" s="24"/>
      <c r="M152" s="24"/>
    </row>
    <row r="153" spans="1:13" x14ac:dyDescent="0.25">
      <c r="A153" s="25" t="s">
        <v>228</v>
      </c>
      <c r="B153" s="53" t="s">
        <v>97</v>
      </c>
      <c r="C153" s="40">
        <v>22668.928</v>
      </c>
      <c r="D153" s="40">
        <v>22668.928</v>
      </c>
      <c r="E153" s="34"/>
      <c r="F153" s="55">
        <v>1</v>
      </c>
      <c r="G153" s="55">
        <v>1</v>
      </c>
      <c r="H153" s="24"/>
      <c r="L153" s="24"/>
      <c r="M153" s="24"/>
    </row>
    <row r="154" spans="1:13" hidden="1" outlineLevel="1" x14ac:dyDescent="0.25">
      <c r="A154" s="25" t="s">
        <v>229</v>
      </c>
      <c r="B154" s="49" t="s">
        <v>99</v>
      </c>
      <c r="E154" s="34"/>
      <c r="F154" s="45"/>
      <c r="G154" s="45"/>
      <c r="H154" s="24"/>
      <c r="L154" s="24"/>
      <c r="M154" s="24"/>
    </row>
    <row r="155" spans="1:13" hidden="1" outlineLevel="1" x14ac:dyDescent="0.25">
      <c r="A155" s="25" t="s">
        <v>230</v>
      </c>
      <c r="B155" s="49" t="s">
        <v>99</v>
      </c>
      <c r="E155" s="34"/>
      <c r="F155" s="45"/>
      <c r="G155" s="45"/>
      <c r="H155" s="24"/>
      <c r="L155" s="24"/>
      <c r="M155" s="24"/>
    </row>
    <row r="156" spans="1:13" hidden="1" outlineLevel="1" x14ac:dyDescent="0.25">
      <c r="A156" s="25" t="s">
        <v>231</v>
      </c>
      <c r="B156" s="49" t="s">
        <v>99</v>
      </c>
      <c r="E156" s="34"/>
      <c r="F156" s="45"/>
      <c r="G156" s="45"/>
      <c r="H156" s="24"/>
      <c r="L156" s="24"/>
      <c r="M156" s="24"/>
    </row>
    <row r="157" spans="1:13" hidden="1" outlineLevel="1" x14ac:dyDescent="0.25">
      <c r="A157" s="25" t="s">
        <v>232</v>
      </c>
      <c r="B157" s="49" t="s">
        <v>99</v>
      </c>
      <c r="E157" s="34"/>
      <c r="F157" s="45"/>
      <c r="G157" s="45"/>
      <c r="H157" s="24"/>
      <c r="L157" s="24"/>
      <c r="M157" s="24"/>
    </row>
    <row r="158" spans="1:13" hidden="1" outlineLevel="1" x14ac:dyDescent="0.25">
      <c r="A158" s="25" t="s">
        <v>233</v>
      </c>
      <c r="B158" s="49" t="s">
        <v>99</v>
      </c>
      <c r="E158" s="34"/>
      <c r="F158" s="45"/>
      <c r="G158" s="45"/>
      <c r="H158" s="24"/>
      <c r="L158" s="24"/>
      <c r="M158" s="24"/>
    </row>
    <row r="159" spans="1:13" hidden="1" outlineLevel="1" x14ac:dyDescent="0.25">
      <c r="A159" s="25" t="s">
        <v>234</v>
      </c>
      <c r="B159" s="49" t="s">
        <v>99</v>
      </c>
      <c r="E159" s="34"/>
      <c r="F159" s="45"/>
      <c r="G159" s="45"/>
      <c r="H159" s="24"/>
      <c r="L159" s="24"/>
      <c r="M159" s="24"/>
    </row>
    <row r="160" spans="1:13" hidden="1" outlineLevel="1" x14ac:dyDescent="0.25">
      <c r="A160" s="25" t="s">
        <v>235</v>
      </c>
      <c r="B160" s="49" t="s">
        <v>99</v>
      </c>
      <c r="E160" s="34"/>
      <c r="F160" s="45"/>
      <c r="G160" s="45"/>
      <c r="H160" s="24"/>
      <c r="L160" s="24"/>
      <c r="M160" s="24"/>
    </row>
    <row r="161" spans="1:13" hidden="1" outlineLevel="1" x14ac:dyDescent="0.25">
      <c r="A161" s="25" t="s">
        <v>236</v>
      </c>
      <c r="B161" s="49" t="s">
        <v>99</v>
      </c>
      <c r="E161" s="34"/>
      <c r="F161" s="45"/>
      <c r="G161" s="45"/>
      <c r="H161" s="24"/>
      <c r="L161" s="24"/>
      <c r="M161" s="24"/>
    </row>
    <row r="162" spans="1:13" collapsed="1" x14ac:dyDescent="0.25">
      <c r="A162" s="25" t="s">
        <v>237</v>
      </c>
      <c r="B162" s="49"/>
      <c r="C162" s="20"/>
      <c r="D162" s="20"/>
      <c r="E162" s="20"/>
      <c r="F162" s="45"/>
      <c r="G162" s="45"/>
      <c r="H162" s="24"/>
      <c r="L162" s="24"/>
      <c r="M162" s="24"/>
    </row>
    <row r="163" spans="1:13" ht="15" customHeight="1" x14ac:dyDescent="0.25">
      <c r="A163" s="80"/>
      <c r="B163" s="81" t="s">
        <v>238</v>
      </c>
      <c r="C163" s="80" t="s">
        <v>57</v>
      </c>
      <c r="D163" s="80" t="s">
        <v>169</v>
      </c>
      <c r="E163" s="82"/>
      <c r="F163" s="83" t="s">
        <v>170</v>
      </c>
      <c r="G163" s="83" t="s">
        <v>171</v>
      </c>
      <c r="H163" s="24"/>
      <c r="L163" s="24"/>
      <c r="M163" s="24"/>
    </row>
    <row r="164" spans="1:13" x14ac:dyDescent="0.25">
      <c r="A164" s="25" t="s">
        <v>239</v>
      </c>
      <c r="B164" s="24" t="s">
        <v>240</v>
      </c>
      <c r="C164" s="40">
        <v>20855.468959999998</v>
      </c>
      <c r="D164" s="40">
        <v>21227.32836</v>
      </c>
      <c r="E164" s="57"/>
      <c r="F164" s="56">
        <v>0.92</v>
      </c>
      <c r="G164" s="56">
        <v>0.91999999999999993</v>
      </c>
      <c r="H164" s="24"/>
      <c r="L164" s="24"/>
      <c r="M164" s="24"/>
    </row>
    <row r="165" spans="1:13" x14ac:dyDescent="0.25">
      <c r="A165" s="25" t="s">
        <v>241</v>
      </c>
      <c r="B165" s="24" t="s">
        <v>242</v>
      </c>
      <c r="C165" s="40">
        <v>1813.5190400000029</v>
      </c>
      <c r="D165" s="40">
        <v>1845.8546400000014</v>
      </c>
      <c r="E165" s="57"/>
      <c r="F165" s="56">
        <v>8.0000000000000057E-2</v>
      </c>
      <c r="G165" s="56">
        <v>8.0000000000000057E-2</v>
      </c>
      <c r="H165" s="24"/>
      <c r="L165" s="24"/>
      <c r="M165" s="24"/>
    </row>
    <row r="166" spans="1:13" x14ac:dyDescent="0.25">
      <c r="A166" s="25" t="s">
        <v>243</v>
      </c>
      <c r="B166" s="24" t="s">
        <v>244</v>
      </c>
      <c r="C166" s="40">
        <v>0</v>
      </c>
      <c r="D166" s="40">
        <v>0</v>
      </c>
      <c r="E166" s="57"/>
      <c r="F166" s="56">
        <v>0</v>
      </c>
      <c r="G166" s="56">
        <v>0</v>
      </c>
      <c r="H166" s="24"/>
      <c r="L166" s="24"/>
      <c r="M166" s="24"/>
    </row>
    <row r="167" spans="1:13" x14ac:dyDescent="0.25">
      <c r="A167" s="25" t="s">
        <v>245</v>
      </c>
      <c r="B167" s="58" t="s">
        <v>97</v>
      </c>
      <c r="C167" s="59">
        <v>22668.988000000001</v>
      </c>
      <c r="D167" s="59">
        <v>23073.183000000001</v>
      </c>
      <c r="E167" s="57"/>
      <c r="F167" s="57">
        <v>1</v>
      </c>
      <c r="G167" s="57">
        <v>1</v>
      </c>
      <c r="H167" s="24"/>
      <c r="L167" s="24"/>
      <c r="M167" s="24"/>
    </row>
    <row r="168" spans="1:13" hidden="1" outlineLevel="1" x14ac:dyDescent="0.25">
      <c r="A168" s="25" t="s">
        <v>246</v>
      </c>
      <c r="B168" s="58"/>
      <c r="C168" s="24"/>
      <c r="D168" s="24"/>
      <c r="E168" s="57"/>
      <c r="F168" s="57"/>
      <c r="G168" s="52"/>
      <c r="H168" s="24"/>
      <c r="L168" s="24"/>
      <c r="M168" s="24"/>
    </row>
    <row r="169" spans="1:13" hidden="1" outlineLevel="1" x14ac:dyDescent="0.25">
      <c r="A169" s="25" t="s">
        <v>247</v>
      </c>
      <c r="B169" s="58"/>
      <c r="C169" s="24"/>
      <c r="D169" s="24"/>
      <c r="E169" s="57"/>
      <c r="F169" s="57"/>
      <c r="G169" s="52"/>
      <c r="H169" s="24"/>
      <c r="L169" s="24"/>
      <c r="M169" s="24"/>
    </row>
    <row r="170" spans="1:13" hidden="1" outlineLevel="1" x14ac:dyDescent="0.25">
      <c r="A170" s="25" t="s">
        <v>248</v>
      </c>
      <c r="B170" s="58"/>
      <c r="C170" s="24"/>
      <c r="D170" s="24"/>
      <c r="E170" s="57"/>
      <c r="F170" s="57"/>
      <c r="G170" s="52"/>
      <c r="H170" s="24"/>
      <c r="L170" s="24"/>
      <c r="M170" s="24"/>
    </row>
    <row r="171" spans="1:13" hidden="1" outlineLevel="1" x14ac:dyDescent="0.25">
      <c r="A171" s="25" t="s">
        <v>249</v>
      </c>
      <c r="B171" s="58"/>
      <c r="C171" s="24"/>
      <c r="D171" s="24"/>
      <c r="E171" s="57"/>
      <c r="F171" s="57"/>
      <c r="G171" s="52"/>
      <c r="H171" s="24"/>
      <c r="L171" s="24"/>
      <c r="M171" s="24"/>
    </row>
    <row r="172" spans="1:13" collapsed="1" x14ac:dyDescent="0.25">
      <c r="A172" s="25" t="s">
        <v>250</v>
      </c>
      <c r="B172" s="58"/>
      <c r="C172" s="24"/>
      <c r="D172" s="24"/>
      <c r="E172" s="57"/>
      <c r="F172" s="57"/>
      <c r="G172" s="52"/>
      <c r="H172" s="24"/>
      <c r="L172" s="24"/>
      <c r="M172" s="24"/>
    </row>
    <row r="173" spans="1:13" ht="15" customHeight="1" x14ac:dyDescent="0.25">
      <c r="A173" s="80"/>
      <c r="B173" s="81" t="s">
        <v>251</v>
      </c>
      <c r="C173" s="80" t="s">
        <v>57</v>
      </c>
      <c r="D173" s="80"/>
      <c r="E173" s="82"/>
      <c r="F173" s="83" t="s">
        <v>252</v>
      </c>
      <c r="G173" s="83"/>
      <c r="H173" s="24"/>
      <c r="L173" s="24"/>
      <c r="M173" s="24"/>
    </row>
    <row r="174" spans="1:13" ht="15" customHeight="1" x14ac:dyDescent="0.25">
      <c r="A174" s="25" t="s">
        <v>253</v>
      </c>
      <c r="B174" s="34" t="s">
        <v>254</v>
      </c>
      <c r="C174" s="40">
        <v>0</v>
      </c>
      <c r="D174" s="30"/>
      <c r="E174" s="28"/>
      <c r="F174" s="45">
        <v>0</v>
      </c>
      <c r="G174" s="45"/>
      <c r="H174" s="24"/>
      <c r="L174" s="24"/>
      <c r="M174" s="24"/>
    </row>
    <row r="175" spans="1:13" ht="28.5" x14ac:dyDescent="0.25">
      <c r="A175" s="25" t="s">
        <v>255</v>
      </c>
      <c r="B175" s="34" t="s">
        <v>256</v>
      </c>
      <c r="C175" s="40">
        <v>663</v>
      </c>
      <c r="E175" s="48"/>
      <c r="F175" s="45">
        <v>0.84137055837563457</v>
      </c>
      <c r="G175" s="45"/>
      <c r="H175" s="24"/>
      <c r="L175" s="24"/>
      <c r="M175" s="24"/>
    </row>
    <row r="176" spans="1:13" x14ac:dyDescent="0.25">
      <c r="A176" s="25" t="s">
        <v>257</v>
      </c>
      <c r="B176" s="34" t="s">
        <v>258</v>
      </c>
      <c r="C176" s="40">
        <v>0</v>
      </c>
      <c r="E176" s="48"/>
      <c r="F176" s="45">
        <v>0</v>
      </c>
      <c r="G176" s="45"/>
      <c r="H176" s="24"/>
      <c r="L176" s="24"/>
      <c r="M176" s="24"/>
    </row>
    <row r="177" spans="1:13" x14ac:dyDescent="0.25">
      <c r="A177" s="25" t="s">
        <v>259</v>
      </c>
      <c r="B177" s="34" t="s">
        <v>260</v>
      </c>
      <c r="C177" s="40">
        <v>125</v>
      </c>
      <c r="E177" s="48"/>
      <c r="F177" s="45">
        <v>0.15862944162436549</v>
      </c>
      <c r="G177" s="45"/>
      <c r="H177" s="24"/>
      <c r="L177" s="24"/>
      <c r="M177" s="24"/>
    </row>
    <row r="178" spans="1:13" x14ac:dyDescent="0.25">
      <c r="A178" s="25" t="s">
        <v>261</v>
      </c>
      <c r="B178" s="34" t="s">
        <v>244</v>
      </c>
      <c r="C178" s="40">
        <v>0</v>
      </c>
      <c r="E178" s="48"/>
      <c r="F178" s="45">
        <v>0</v>
      </c>
      <c r="G178" s="45"/>
      <c r="H178" s="24"/>
      <c r="L178" s="24"/>
      <c r="M178" s="24"/>
    </row>
    <row r="179" spans="1:13" x14ac:dyDescent="0.25">
      <c r="A179" s="25" t="s">
        <v>262</v>
      </c>
      <c r="B179" s="53" t="s">
        <v>97</v>
      </c>
      <c r="C179" s="47">
        <v>788</v>
      </c>
      <c r="E179" s="48"/>
      <c r="F179" s="48">
        <v>1</v>
      </c>
      <c r="G179" s="45"/>
      <c r="H179" s="24"/>
      <c r="L179" s="24"/>
      <c r="M179" s="24"/>
    </row>
    <row r="180" spans="1:13" hidden="1" outlineLevel="1" x14ac:dyDescent="0.25">
      <c r="A180" s="25" t="s">
        <v>263</v>
      </c>
      <c r="B180" s="60" t="s">
        <v>264</v>
      </c>
      <c r="E180" s="48"/>
      <c r="F180" s="45">
        <v>0</v>
      </c>
      <c r="G180" s="45"/>
      <c r="H180" s="24"/>
      <c r="L180" s="24"/>
      <c r="M180" s="24"/>
    </row>
    <row r="181" spans="1:13" s="60" customFormat="1" ht="28.5" hidden="1" outlineLevel="1" x14ac:dyDescent="0.25">
      <c r="A181" s="25" t="s">
        <v>265</v>
      </c>
      <c r="B181" s="60" t="s">
        <v>266</v>
      </c>
      <c r="F181" s="45">
        <v>0</v>
      </c>
    </row>
    <row r="182" spans="1:13" ht="28.5" hidden="1" outlineLevel="1" x14ac:dyDescent="0.25">
      <c r="A182" s="25" t="s">
        <v>267</v>
      </c>
      <c r="B182" s="60" t="s">
        <v>268</v>
      </c>
      <c r="E182" s="48"/>
      <c r="F182" s="45">
        <v>0</v>
      </c>
      <c r="G182" s="45"/>
      <c r="H182" s="24"/>
      <c r="L182" s="24"/>
      <c r="M182" s="24"/>
    </row>
    <row r="183" spans="1:13" hidden="1" outlineLevel="1" x14ac:dyDescent="0.25">
      <c r="A183" s="25" t="s">
        <v>269</v>
      </c>
      <c r="B183" s="60" t="s">
        <v>270</v>
      </c>
      <c r="E183" s="48"/>
      <c r="F183" s="45">
        <v>0</v>
      </c>
      <c r="G183" s="45"/>
      <c r="H183" s="24"/>
      <c r="L183" s="24"/>
      <c r="M183" s="24"/>
    </row>
    <row r="184" spans="1:13" s="60" customFormat="1" ht="28.5" hidden="1" outlineLevel="1" x14ac:dyDescent="0.25">
      <c r="A184" s="25" t="s">
        <v>271</v>
      </c>
      <c r="B184" s="60" t="s">
        <v>272</v>
      </c>
      <c r="F184" s="45">
        <v>0</v>
      </c>
    </row>
    <row r="185" spans="1:13" ht="28.5" hidden="1" outlineLevel="1" x14ac:dyDescent="0.25">
      <c r="A185" s="25" t="s">
        <v>273</v>
      </c>
      <c r="B185" s="60" t="s">
        <v>274</v>
      </c>
      <c r="E185" s="48"/>
      <c r="F185" s="45">
        <v>0</v>
      </c>
      <c r="G185" s="45"/>
      <c r="H185" s="24"/>
      <c r="L185" s="24"/>
      <c r="M185" s="24"/>
    </row>
    <row r="186" spans="1:13" hidden="1" outlineLevel="1" x14ac:dyDescent="0.25">
      <c r="A186" s="25" t="s">
        <v>275</v>
      </c>
      <c r="B186" s="60" t="s">
        <v>276</v>
      </c>
      <c r="C186" s="25">
        <v>0</v>
      </c>
      <c r="E186" s="48"/>
      <c r="F186" s="45">
        <v>0</v>
      </c>
      <c r="G186" s="45"/>
      <c r="H186" s="24"/>
      <c r="L186" s="24"/>
      <c r="M186" s="24"/>
    </row>
    <row r="187" spans="1:13" hidden="1" outlineLevel="1" x14ac:dyDescent="0.25">
      <c r="A187" s="25" t="s">
        <v>277</v>
      </c>
      <c r="B187" s="60" t="s">
        <v>278</v>
      </c>
      <c r="C187" s="61">
        <v>0</v>
      </c>
      <c r="E187" s="48"/>
      <c r="F187" s="45">
        <v>0</v>
      </c>
      <c r="G187" s="45"/>
      <c r="H187" s="24"/>
      <c r="L187" s="24"/>
      <c r="M187" s="24"/>
    </row>
    <row r="188" spans="1:13" hidden="1" outlineLevel="1" x14ac:dyDescent="0.25">
      <c r="A188" s="25" t="s">
        <v>279</v>
      </c>
      <c r="B188" s="60"/>
      <c r="E188" s="48"/>
      <c r="F188" s="45"/>
      <c r="G188" s="45"/>
      <c r="H188" s="24"/>
      <c r="L188" s="24"/>
      <c r="M188" s="24"/>
    </row>
    <row r="189" spans="1:13" hidden="1" outlineLevel="1" x14ac:dyDescent="0.25">
      <c r="A189" s="25" t="s">
        <v>280</v>
      </c>
      <c r="B189" s="60"/>
      <c r="E189" s="48"/>
      <c r="F189" s="45"/>
      <c r="G189" s="45"/>
      <c r="H189" s="24"/>
      <c r="L189" s="24"/>
      <c r="M189" s="24"/>
    </row>
    <row r="190" spans="1:13" hidden="1" outlineLevel="1" x14ac:dyDescent="0.25">
      <c r="A190" s="25" t="s">
        <v>281</v>
      </c>
      <c r="B190" s="60"/>
      <c r="E190" s="48"/>
      <c r="F190" s="45"/>
      <c r="G190" s="45"/>
      <c r="H190" s="24"/>
      <c r="L190" s="24"/>
      <c r="M190" s="24"/>
    </row>
    <row r="191" spans="1:13" collapsed="1" x14ac:dyDescent="0.25">
      <c r="A191" s="25" t="s">
        <v>282</v>
      </c>
      <c r="B191" s="49"/>
      <c r="E191" s="48"/>
      <c r="F191" s="45"/>
      <c r="G191" s="45"/>
      <c r="H191" s="24"/>
      <c r="L191" s="24"/>
      <c r="M191" s="24"/>
    </row>
    <row r="192" spans="1:13" ht="15" customHeight="1" x14ac:dyDescent="0.25">
      <c r="A192" s="80"/>
      <c r="B192" s="81" t="s">
        <v>283</v>
      </c>
      <c r="C192" s="80" t="s">
        <v>57</v>
      </c>
      <c r="D192" s="80"/>
      <c r="E192" s="82"/>
      <c r="F192" s="83" t="s">
        <v>252</v>
      </c>
      <c r="G192" s="83"/>
      <c r="H192" s="24"/>
      <c r="L192" s="24"/>
      <c r="M192" s="24"/>
    </row>
    <row r="193" spans="1:13" x14ac:dyDescent="0.25">
      <c r="A193" s="25" t="s">
        <v>284</v>
      </c>
      <c r="B193" s="34" t="s">
        <v>285</v>
      </c>
      <c r="C193" s="40">
        <v>490</v>
      </c>
      <c r="E193" s="44"/>
      <c r="F193" s="45">
        <v>0.62182741116751272</v>
      </c>
      <c r="G193" s="45"/>
      <c r="H193" s="24"/>
      <c r="L193" s="24"/>
      <c r="M193" s="24"/>
    </row>
    <row r="194" spans="1:13" x14ac:dyDescent="0.25">
      <c r="A194" s="25" t="s">
        <v>286</v>
      </c>
      <c r="B194" s="34" t="s">
        <v>287</v>
      </c>
      <c r="C194" s="40">
        <v>298</v>
      </c>
      <c r="E194" s="48"/>
      <c r="F194" s="45">
        <v>0.37817258883248733</v>
      </c>
      <c r="G194" s="48"/>
      <c r="H194" s="24"/>
      <c r="L194" s="24"/>
      <c r="M194" s="24"/>
    </row>
    <row r="195" spans="1:13" x14ac:dyDescent="0.25">
      <c r="A195" s="25" t="s">
        <v>288</v>
      </c>
      <c r="B195" s="34" t="s">
        <v>289</v>
      </c>
      <c r="C195" s="40">
        <v>0</v>
      </c>
      <c r="E195" s="48"/>
      <c r="F195" s="45">
        <v>0</v>
      </c>
      <c r="G195" s="48"/>
      <c r="H195" s="24"/>
      <c r="L195" s="24"/>
      <c r="M195" s="24"/>
    </row>
    <row r="196" spans="1:13" x14ac:dyDescent="0.25">
      <c r="A196" s="25" t="s">
        <v>290</v>
      </c>
      <c r="B196" s="34" t="s">
        <v>291</v>
      </c>
      <c r="C196" s="40">
        <v>0</v>
      </c>
      <c r="E196" s="48"/>
      <c r="F196" s="45">
        <v>0</v>
      </c>
      <c r="G196" s="48"/>
      <c r="H196" s="24"/>
      <c r="L196" s="24"/>
      <c r="M196" s="24"/>
    </row>
    <row r="197" spans="1:13" x14ac:dyDescent="0.25">
      <c r="A197" s="25" t="s">
        <v>292</v>
      </c>
      <c r="B197" s="34" t="s">
        <v>293</v>
      </c>
      <c r="C197" s="40">
        <v>0</v>
      </c>
      <c r="E197" s="48"/>
      <c r="F197" s="45">
        <v>0</v>
      </c>
      <c r="G197" s="48"/>
      <c r="H197" s="24"/>
      <c r="L197" s="24"/>
      <c r="M197" s="24"/>
    </row>
    <row r="198" spans="1:13" x14ac:dyDescent="0.25">
      <c r="A198" s="25" t="s">
        <v>294</v>
      </c>
      <c r="B198" s="34" t="s">
        <v>295</v>
      </c>
      <c r="C198" s="40">
        <v>0</v>
      </c>
      <c r="E198" s="48"/>
      <c r="F198" s="45">
        <v>0</v>
      </c>
      <c r="G198" s="48"/>
      <c r="H198" s="24"/>
      <c r="L198" s="24"/>
      <c r="M198" s="24"/>
    </row>
    <row r="199" spans="1:13" x14ac:dyDescent="0.25">
      <c r="A199" s="25" t="s">
        <v>296</v>
      </c>
      <c r="B199" s="34" t="s">
        <v>297</v>
      </c>
      <c r="C199" s="40">
        <v>0</v>
      </c>
      <c r="E199" s="48"/>
      <c r="F199" s="45">
        <v>0</v>
      </c>
      <c r="G199" s="48"/>
      <c r="H199" s="24"/>
      <c r="L199" s="24"/>
      <c r="M199" s="24"/>
    </row>
    <row r="200" spans="1:13" x14ac:dyDescent="0.25">
      <c r="A200" s="25" t="s">
        <v>298</v>
      </c>
      <c r="B200" s="34" t="s">
        <v>299</v>
      </c>
      <c r="C200" s="40">
        <v>0</v>
      </c>
      <c r="E200" s="48"/>
      <c r="F200" s="45">
        <v>0</v>
      </c>
      <c r="G200" s="48"/>
      <c r="H200" s="24"/>
      <c r="L200" s="24"/>
      <c r="M200" s="24"/>
    </row>
    <row r="201" spans="1:13" x14ac:dyDescent="0.25">
      <c r="A201" s="25" t="s">
        <v>300</v>
      </c>
      <c r="B201" s="34" t="s">
        <v>301</v>
      </c>
      <c r="C201" s="40">
        <v>0</v>
      </c>
      <c r="E201" s="48"/>
      <c r="F201" s="45">
        <v>0</v>
      </c>
      <c r="G201" s="48"/>
      <c r="H201" s="24"/>
      <c r="L201" s="24"/>
      <c r="M201" s="24"/>
    </row>
    <row r="202" spans="1:13" x14ac:dyDescent="0.25">
      <c r="A202" s="25" t="s">
        <v>302</v>
      </c>
      <c r="B202" s="34" t="s">
        <v>303</v>
      </c>
      <c r="C202" s="40">
        <v>0</v>
      </c>
      <c r="E202" s="48"/>
      <c r="F202" s="45">
        <v>0</v>
      </c>
      <c r="G202" s="48"/>
      <c r="H202" s="24"/>
      <c r="L202" s="24"/>
      <c r="M202" s="24"/>
    </row>
    <row r="203" spans="1:13" x14ac:dyDescent="0.25">
      <c r="A203" s="25" t="s">
        <v>304</v>
      </c>
      <c r="B203" s="34" t="s">
        <v>305</v>
      </c>
      <c r="C203" s="40">
        <v>0</v>
      </c>
      <c r="E203" s="48"/>
      <c r="F203" s="45">
        <v>0</v>
      </c>
      <c r="G203" s="48"/>
      <c r="H203" s="24"/>
      <c r="L203" s="24"/>
      <c r="M203" s="24"/>
    </row>
    <row r="204" spans="1:13" x14ac:dyDescent="0.25">
      <c r="A204" s="25" t="s">
        <v>306</v>
      </c>
      <c r="B204" s="34" t="s">
        <v>307</v>
      </c>
      <c r="C204" s="40">
        <v>0</v>
      </c>
      <c r="E204" s="48"/>
      <c r="F204" s="45">
        <v>0</v>
      </c>
      <c r="G204" s="48"/>
      <c r="H204" s="24"/>
      <c r="L204" s="24"/>
      <c r="M204" s="24"/>
    </row>
    <row r="205" spans="1:13" x14ac:dyDescent="0.25">
      <c r="A205" s="25" t="s">
        <v>308</v>
      </c>
      <c r="B205" s="34" t="s">
        <v>309</v>
      </c>
      <c r="C205" s="40">
        <v>0</v>
      </c>
      <c r="E205" s="48"/>
      <c r="F205" s="45">
        <v>0</v>
      </c>
      <c r="G205" s="48"/>
      <c r="H205" s="24"/>
      <c r="L205" s="24"/>
      <c r="M205" s="24"/>
    </row>
    <row r="206" spans="1:13" x14ac:dyDescent="0.25">
      <c r="A206" s="25" t="s">
        <v>310</v>
      </c>
      <c r="B206" s="34" t="s">
        <v>244</v>
      </c>
      <c r="C206" s="40">
        <v>0</v>
      </c>
      <c r="E206" s="48"/>
      <c r="F206" s="45">
        <v>0</v>
      </c>
      <c r="G206" s="48"/>
      <c r="H206" s="24"/>
      <c r="L206" s="24"/>
      <c r="M206" s="24"/>
    </row>
    <row r="207" spans="1:13" x14ac:dyDescent="0.25">
      <c r="A207" s="25" t="s">
        <v>311</v>
      </c>
      <c r="B207" s="46" t="s">
        <v>312</v>
      </c>
      <c r="C207" s="40">
        <v>788</v>
      </c>
      <c r="E207" s="48"/>
      <c r="F207" s="45"/>
      <c r="G207" s="48"/>
      <c r="H207" s="24"/>
      <c r="L207" s="24"/>
      <c r="M207" s="24"/>
    </row>
    <row r="208" spans="1:13" x14ac:dyDescent="0.25">
      <c r="A208" s="25" t="s">
        <v>313</v>
      </c>
      <c r="B208" s="53" t="s">
        <v>97</v>
      </c>
      <c r="C208" s="47">
        <v>788</v>
      </c>
      <c r="D208" s="34"/>
      <c r="E208" s="48"/>
      <c r="F208" s="48">
        <v>1</v>
      </c>
      <c r="G208" s="48"/>
      <c r="H208" s="24"/>
      <c r="L208" s="24"/>
      <c r="M208" s="24"/>
    </row>
    <row r="209" spans="1:13" hidden="1" outlineLevel="1" x14ac:dyDescent="0.25">
      <c r="A209" s="25" t="s">
        <v>314</v>
      </c>
      <c r="B209" s="49" t="s">
        <v>99</v>
      </c>
      <c r="E209" s="48"/>
      <c r="F209" s="45">
        <v>0</v>
      </c>
      <c r="G209" s="48"/>
      <c r="H209" s="24"/>
      <c r="L209" s="24"/>
      <c r="M209" s="24"/>
    </row>
    <row r="210" spans="1:13" hidden="1" outlineLevel="1" x14ac:dyDescent="0.25">
      <c r="A210" s="25" t="s">
        <v>315</v>
      </c>
      <c r="B210" s="49" t="s">
        <v>99</v>
      </c>
      <c r="E210" s="48"/>
      <c r="F210" s="45">
        <v>0</v>
      </c>
      <c r="G210" s="48"/>
      <c r="H210" s="24"/>
      <c r="L210" s="24"/>
      <c r="M210" s="24"/>
    </row>
    <row r="211" spans="1:13" hidden="1" outlineLevel="1" x14ac:dyDescent="0.25">
      <c r="A211" s="25" t="s">
        <v>316</v>
      </c>
      <c r="B211" s="49" t="s">
        <v>99</v>
      </c>
      <c r="E211" s="48"/>
      <c r="F211" s="45">
        <v>0</v>
      </c>
      <c r="G211" s="48"/>
      <c r="H211" s="24"/>
      <c r="L211" s="24"/>
      <c r="M211" s="24"/>
    </row>
    <row r="212" spans="1:13" hidden="1" outlineLevel="1" x14ac:dyDescent="0.25">
      <c r="A212" s="25" t="s">
        <v>317</v>
      </c>
      <c r="B212" s="49" t="s">
        <v>99</v>
      </c>
      <c r="E212" s="48"/>
      <c r="F212" s="45">
        <v>0</v>
      </c>
      <c r="G212" s="48"/>
      <c r="H212" s="24"/>
      <c r="L212" s="24"/>
      <c r="M212" s="24"/>
    </row>
    <row r="213" spans="1:13" hidden="1" outlineLevel="1" x14ac:dyDescent="0.25">
      <c r="A213" s="25" t="s">
        <v>318</v>
      </c>
      <c r="B213" s="49" t="s">
        <v>99</v>
      </c>
      <c r="E213" s="48"/>
      <c r="F213" s="45">
        <v>0</v>
      </c>
      <c r="G213" s="48"/>
      <c r="H213" s="24"/>
      <c r="L213" s="24"/>
      <c r="M213" s="24"/>
    </row>
    <row r="214" spans="1:13" hidden="1" outlineLevel="1" x14ac:dyDescent="0.25">
      <c r="A214" s="25" t="s">
        <v>319</v>
      </c>
      <c r="B214" s="49" t="s">
        <v>99</v>
      </c>
      <c r="E214" s="48"/>
      <c r="F214" s="45">
        <v>0</v>
      </c>
      <c r="G214" s="48"/>
      <c r="H214" s="24"/>
      <c r="L214" s="24"/>
      <c r="M214" s="24"/>
    </row>
    <row r="215" spans="1:13" collapsed="1" x14ac:dyDescent="0.25">
      <c r="A215" s="25" t="s">
        <v>320</v>
      </c>
      <c r="B215" s="49"/>
      <c r="E215" s="48"/>
      <c r="F215" s="45"/>
      <c r="G215" s="48"/>
      <c r="H215" s="24"/>
      <c r="L215" s="24"/>
      <c r="M215" s="24"/>
    </row>
    <row r="216" spans="1:13" ht="15" customHeight="1" x14ac:dyDescent="0.25">
      <c r="A216" s="80"/>
      <c r="B216" s="81" t="s">
        <v>321</v>
      </c>
      <c r="C216" s="80" t="s">
        <v>57</v>
      </c>
      <c r="D216" s="80"/>
      <c r="E216" s="82"/>
      <c r="F216" s="83" t="s">
        <v>85</v>
      </c>
      <c r="G216" s="83" t="s">
        <v>322</v>
      </c>
      <c r="H216" s="24"/>
      <c r="L216" s="24"/>
      <c r="M216" s="24"/>
    </row>
    <row r="217" spans="1:13" x14ac:dyDescent="0.25">
      <c r="A217" s="25" t="s">
        <v>323</v>
      </c>
      <c r="B217" s="52" t="s">
        <v>324</v>
      </c>
      <c r="C217" s="40">
        <v>0</v>
      </c>
      <c r="E217" s="57"/>
      <c r="F217" s="45">
        <v>0</v>
      </c>
      <c r="G217" s="45">
        <v>0</v>
      </c>
      <c r="H217" s="24"/>
      <c r="L217" s="24"/>
      <c r="M217" s="24"/>
    </row>
    <row r="218" spans="1:13" x14ac:dyDescent="0.25">
      <c r="A218" s="25" t="s">
        <v>325</v>
      </c>
      <c r="B218" s="52" t="s">
        <v>326</v>
      </c>
      <c r="C218" s="40">
        <v>768.30000000000007</v>
      </c>
      <c r="E218" s="57"/>
      <c r="F218" s="45">
        <v>3.1233243586371525E-2</v>
      </c>
      <c r="G218" s="45">
        <v>3.3892117283753471E-2</v>
      </c>
      <c r="H218" s="24"/>
      <c r="L218" s="24"/>
      <c r="M218" s="24"/>
    </row>
    <row r="219" spans="1:13" x14ac:dyDescent="0.25">
      <c r="A219" s="25" t="s">
        <v>327</v>
      </c>
      <c r="B219" s="52" t="s">
        <v>244</v>
      </c>
      <c r="C219" s="40">
        <v>0</v>
      </c>
      <c r="E219" s="57"/>
      <c r="F219" s="45">
        <v>0</v>
      </c>
      <c r="G219" s="45">
        <v>0</v>
      </c>
      <c r="H219" s="24"/>
      <c r="L219" s="24"/>
      <c r="M219" s="24"/>
    </row>
    <row r="220" spans="1:13" x14ac:dyDescent="0.25">
      <c r="A220" s="25" t="s">
        <v>328</v>
      </c>
      <c r="B220" s="53" t="s">
        <v>97</v>
      </c>
      <c r="C220" s="40">
        <v>768.30000000000007</v>
      </c>
      <c r="E220" s="57"/>
      <c r="F220" s="62">
        <v>3.1233243586371525E-2</v>
      </c>
      <c r="G220" s="62">
        <v>3.3892117283753471E-2</v>
      </c>
      <c r="H220" s="24"/>
      <c r="L220" s="24"/>
      <c r="M220" s="24"/>
    </row>
    <row r="221" spans="1:13" hidden="1" outlineLevel="1" x14ac:dyDescent="0.25">
      <c r="A221" s="25" t="s">
        <v>329</v>
      </c>
      <c r="B221" s="49" t="s">
        <v>99</v>
      </c>
      <c r="E221" s="57"/>
      <c r="F221" s="45">
        <v>0</v>
      </c>
      <c r="G221" s="45">
        <v>0</v>
      </c>
      <c r="H221" s="24"/>
      <c r="L221" s="24"/>
      <c r="M221" s="24"/>
    </row>
    <row r="222" spans="1:13" hidden="1" outlineLevel="1" x14ac:dyDescent="0.25">
      <c r="A222" s="25" t="s">
        <v>330</v>
      </c>
      <c r="B222" s="49" t="s">
        <v>99</v>
      </c>
      <c r="E222" s="57"/>
      <c r="F222" s="45">
        <v>0</v>
      </c>
      <c r="G222" s="45">
        <v>0</v>
      </c>
      <c r="H222" s="24"/>
      <c r="L222" s="24"/>
      <c r="M222" s="24"/>
    </row>
    <row r="223" spans="1:13" hidden="1" outlineLevel="1" x14ac:dyDescent="0.25">
      <c r="A223" s="25" t="s">
        <v>331</v>
      </c>
      <c r="B223" s="49" t="s">
        <v>99</v>
      </c>
      <c r="E223" s="57"/>
      <c r="F223" s="45">
        <v>0</v>
      </c>
      <c r="G223" s="45">
        <v>0</v>
      </c>
      <c r="H223" s="24"/>
      <c r="L223" s="24"/>
      <c r="M223" s="24"/>
    </row>
    <row r="224" spans="1:13" hidden="1" outlineLevel="1" x14ac:dyDescent="0.25">
      <c r="A224" s="25" t="s">
        <v>332</v>
      </c>
      <c r="B224" s="49" t="s">
        <v>99</v>
      </c>
      <c r="E224" s="57"/>
      <c r="F224" s="45">
        <v>0</v>
      </c>
      <c r="G224" s="45">
        <v>0</v>
      </c>
      <c r="H224" s="24"/>
      <c r="L224" s="24"/>
      <c r="M224" s="24"/>
    </row>
    <row r="225" spans="1:14" hidden="1" outlineLevel="1" x14ac:dyDescent="0.25">
      <c r="A225" s="25" t="s">
        <v>333</v>
      </c>
      <c r="B225" s="49" t="s">
        <v>99</v>
      </c>
      <c r="E225" s="57"/>
      <c r="F225" s="45">
        <v>0</v>
      </c>
      <c r="G225" s="45">
        <v>0</v>
      </c>
      <c r="H225" s="24"/>
      <c r="L225" s="24"/>
      <c r="M225" s="24"/>
    </row>
    <row r="226" spans="1:14" hidden="1" outlineLevel="1" x14ac:dyDescent="0.25">
      <c r="A226" s="25" t="s">
        <v>334</v>
      </c>
      <c r="B226" s="49" t="s">
        <v>99</v>
      </c>
      <c r="E226" s="34"/>
      <c r="F226" s="45">
        <v>0</v>
      </c>
      <c r="G226" s="45">
        <v>0</v>
      </c>
      <c r="H226" s="24"/>
      <c r="L226" s="24"/>
      <c r="M226" s="24"/>
    </row>
    <row r="227" spans="1:14" collapsed="1" x14ac:dyDescent="0.25">
      <c r="A227" s="25" t="s">
        <v>335</v>
      </c>
      <c r="B227" s="49"/>
      <c r="E227" s="57"/>
      <c r="F227" s="45"/>
      <c r="G227" s="45"/>
      <c r="H227" s="24"/>
      <c r="L227" s="24"/>
      <c r="M227" s="24"/>
    </row>
    <row r="228" spans="1:14" ht="15" customHeight="1" x14ac:dyDescent="0.25">
      <c r="A228" s="80"/>
      <c r="B228" s="81" t="s">
        <v>336</v>
      </c>
      <c r="C228" s="80"/>
      <c r="D228" s="80"/>
      <c r="E228" s="82"/>
      <c r="F228" s="83"/>
      <c r="G228" s="83"/>
      <c r="H228" s="24"/>
      <c r="L228" s="24"/>
      <c r="M228" s="24"/>
    </row>
    <row r="229" spans="1:14" ht="15" x14ac:dyDescent="0.25">
      <c r="A229" s="25" t="s">
        <v>337</v>
      </c>
      <c r="B229" s="34" t="s">
        <v>338</v>
      </c>
      <c r="C229" s="22" t="s">
        <v>510</v>
      </c>
      <c r="H229" s="24"/>
      <c r="L229" s="24"/>
      <c r="M229" s="24"/>
    </row>
    <row r="230" spans="1:14" ht="15" customHeight="1" x14ac:dyDescent="0.25">
      <c r="A230" s="80"/>
      <c r="B230" s="81" t="s">
        <v>339</v>
      </c>
      <c r="C230" s="80"/>
      <c r="D230" s="80"/>
      <c r="E230" s="82"/>
      <c r="F230" s="83"/>
      <c r="G230" s="83"/>
      <c r="H230" s="24"/>
      <c r="L230" s="24"/>
      <c r="M230" s="24"/>
    </row>
    <row r="231" spans="1:14" x14ac:dyDescent="0.25">
      <c r="A231" s="25" t="s">
        <v>340</v>
      </c>
      <c r="B231" s="25" t="s">
        <v>341</v>
      </c>
      <c r="C231" s="25">
        <v>0</v>
      </c>
      <c r="E231" s="34"/>
      <c r="H231" s="24"/>
      <c r="L231" s="24"/>
      <c r="M231" s="24"/>
    </row>
    <row r="232" spans="1:14" x14ac:dyDescent="0.2">
      <c r="A232" s="25" t="s">
        <v>342</v>
      </c>
      <c r="B232" s="63" t="s">
        <v>343</v>
      </c>
      <c r="C232" s="25" t="s">
        <v>511</v>
      </c>
      <c r="E232" s="34"/>
      <c r="H232" s="24"/>
      <c r="L232" s="24"/>
      <c r="M232" s="24"/>
    </row>
    <row r="233" spans="1:14" x14ac:dyDescent="0.2">
      <c r="A233" s="25" t="s">
        <v>344</v>
      </c>
      <c r="B233" s="63" t="s">
        <v>345</v>
      </c>
      <c r="C233" s="25" t="s">
        <v>511</v>
      </c>
      <c r="E233" s="34"/>
      <c r="H233" s="24"/>
      <c r="L233" s="24"/>
      <c r="M233" s="24"/>
    </row>
    <row r="234" spans="1:14" hidden="1" outlineLevel="1" x14ac:dyDescent="0.25">
      <c r="A234" s="25" t="s">
        <v>346</v>
      </c>
      <c r="B234" s="32" t="s">
        <v>347</v>
      </c>
      <c r="C234" s="34">
        <v>0</v>
      </c>
      <c r="D234" s="34"/>
      <c r="E234" s="34"/>
      <c r="H234" s="24"/>
      <c r="L234" s="24"/>
      <c r="M234" s="24"/>
    </row>
    <row r="235" spans="1:14" hidden="1" outlineLevel="1" x14ac:dyDescent="0.25">
      <c r="A235" s="25" t="s">
        <v>348</v>
      </c>
      <c r="B235" s="32" t="s">
        <v>349</v>
      </c>
      <c r="C235" s="34"/>
      <c r="D235" s="34"/>
      <c r="E235" s="34"/>
      <c r="H235" s="24"/>
      <c r="L235" s="24"/>
      <c r="M235" s="24"/>
    </row>
    <row r="236" spans="1:14" hidden="1" outlineLevel="1" x14ac:dyDescent="0.25">
      <c r="A236" s="25" t="s">
        <v>350</v>
      </c>
      <c r="B236" s="32" t="s">
        <v>351</v>
      </c>
      <c r="C236" s="34"/>
      <c r="D236" s="34"/>
      <c r="E236" s="34"/>
      <c r="H236" s="24"/>
      <c r="L236" s="24"/>
      <c r="M236" s="24"/>
    </row>
    <row r="237" spans="1:14" hidden="1" outlineLevel="1" x14ac:dyDescent="0.2">
      <c r="A237" s="25" t="s">
        <v>352</v>
      </c>
      <c r="B237" s="64" t="s">
        <v>353</v>
      </c>
      <c r="C237" s="34">
        <v>0</v>
      </c>
      <c r="D237" s="34"/>
      <c r="E237" s="34"/>
      <c r="H237" s="24"/>
      <c r="L237" s="24"/>
      <c r="M237" s="24"/>
    </row>
    <row r="238" spans="1:14" hidden="1" outlineLevel="1" x14ac:dyDescent="0.25">
      <c r="A238" s="25" t="s">
        <v>354</v>
      </c>
      <c r="C238" s="34"/>
      <c r="D238" s="34"/>
      <c r="E238" s="34"/>
      <c r="H238" s="24"/>
      <c r="L238" s="24"/>
      <c r="M238" s="24"/>
    </row>
    <row r="239" spans="1:14" hidden="1" outlineLevel="1" x14ac:dyDescent="0.2">
      <c r="A239" s="25" t="s">
        <v>355</v>
      </c>
      <c r="D239" s="65"/>
      <c r="E239" s="65"/>
      <c r="F239" s="65"/>
      <c r="G239" s="65"/>
      <c r="H239" s="24"/>
      <c r="K239" s="66"/>
      <c r="L239" s="66"/>
      <c r="M239" s="66"/>
      <c r="N239" s="66"/>
    </row>
    <row r="240" spans="1:14" hidden="1" outlineLevel="1" x14ac:dyDescent="0.2">
      <c r="A240" s="25" t="s">
        <v>356</v>
      </c>
      <c r="D240" s="65"/>
      <c r="E240" s="65"/>
      <c r="F240" s="65"/>
      <c r="G240" s="65"/>
      <c r="H240" s="24"/>
      <c r="K240" s="66"/>
      <c r="L240" s="66"/>
      <c r="M240" s="66"/>
      <c r="N240" s="66"/>
    </row>
    <row r="241" spans="1:14" hidden="1" outlineLevel="1" x14ac:dyDescent="0.2">
      <c r="A241" s="25" t="s">
        <v>357</v>
      </c>
      <c r="D241" s="65"/>
      <c r="E241" s="65"/>
      <c r="F241" s="65"/>
      <c r="G241" s="65"/>
      <c r="H241" s="24"/>
      <c r="K241" s="66"/>
      <c r="L241" s="66"/>
      <c r="M241" s="66"/>
      <c r="N241" s="66"/>
    </row>
    <row r="242" spans="1:14" hidden="1" outlineLevel="1" x14ac:dyDescent="0.2">
      <c r="A242" s="25" t="s">
        <v>358</v>
      </c>
      <c r="D242" s="65"/>
      <c r="E242" s="65"/>
      <c r="F242" s="65"/>
      <c r="G242" s="65"/>
      <c r="H242" s="24"/>
      <c r="K242" s="66"/>
      <c r="L242" s="66"/>
      <c r="M242" s="66"/>
      <c r="N242" s="66"/>
    </row>
    <row r="243" spans="1:14" hidden="1" outlineLevel="1" x14ac:dyDescent="0.2">
      <c r="A243" s="25" t="s">
        <v>359</v>
      </c>
      <c r="D243" s="65"/>
      <c r="E243" s="65"/>
      <c r="F243" s="65"/>
      <c r="G243" s="65"/>
      <c r="H243" s="24"/>
      <c r="K243" s="66"/>
      <c r="L243" s="66"/>
      <c r="M243" s="66"/>
      <c r="N243" s="66"/>
    </row>
    <row r="244" spans="1:14" hidden="1" outlineLevel="1" x14ac:dyDescent="0.2">
      <c r="A244" s="25" t="s">
        <v>360</v>
      </c>
      <c r="D244" s="65"/>
      <c r="E244" s="65"/>
      <c r="F244" s="65"/>
      <c r="G244" s="65"/>
      <c r="H244" s="24"/>
      <c r="K244" s="66"/>
      <c r="L244" s="66"/>
      <c r="M244" s="66"/>
      <c r="N244" s="66"/>
    </row>
    <row r="245" spans="1:14" hidden="1" outlineLevel="1" x14ac:dyDescent="0.2">
      <c r="A245" s="25" t="s">
        <v>361</v>
      </c>
      <c r="D245" s="65"/>
      <c r="E245" s="65"/>
      <c r="F245" s="65"/>
      <c r="G245" s="65"/>
      <c r="H245" s="24"/>
      <c r="K245" s="66"/>
      <c r="L245" s="66"/>
      <c r="M245" s="66"/>
      <c r="N245" s="66"/>
    </row>
    <row r="246" spans="1:14" hidden="1" outlineLevel="1" x14ac:dyDescent="0.2">
      <c r="A246" s="25" t="s">
        <v>362</v>
      </c>
      <c r="D246" s="65"/>
      <c r="E246" s="65"/>
      <c r="F246" s="65"/>
      <c r="G246" s="65"/>
      <c r="H246" s="24"/>
      <c r="K246" s="66"/>
      <c r="L246" s="66"/>
      <c r="M246" s="66"/>
      <c r="N246" s="66"/>
    </row>
    <row r="247" spans="1:14" hidden="1" outlineLevel="1" x14ac:dyDescent="0.2">
      <c r="A247" s="25" t="s">
        <v>363</v>
      </c>
      <c r="D247" s="65"/>
      <c r="E247" s="65"/>
      <c r="F247" s="65"/>
      <c r="G247" s="65"/>
      <c r="H247" s="24"/>
      <c r="K247" s="66"/>
      <c r="L247" s="66"/>
      <c r="M247" s="66"/>
      <c r="N247" s="66"/>
    </row>
    <row r="248" spans="1:14" hidden="1" outlineLevel="1" x14ac:dyDescent="0.2">
      <c r="A248" s="25" t="s">
        <v>364</v>
      </c>
      <c r="D248" s="65"/>
      <c r="E248" s="65"/>
      <c r="F248" s="65"/>
      <c r="G248" s="65"/>
      <c r="H248" s="24"/>
      <c r="K248" s="66"/>
      <c r="L248" s="66"/>
      <c r="M248" s="66"/>
      <c r="N248" s="66"/>
    </row>
    <row r="249" spans="1:14" hidden="1" outlineLevel="1" x14ac:dyDescent="0.2">
      <c r="A249" s="25" t="s">
        <v>365</v>
      </c>
      <c r="D249" s="65"/>
      <c r="E249" s="65"/>
      <c r="F249" s="65"/>
      <c r="G249" s="65"/>
      <c r="H249" s="24"/>
      <c r="K249" s="66"/>
      <c r="L249" s="66"/>
      <c r="M249" s="66"/>
      <c r="N249" s="66"/>
    </row>
    <row r="250" spans="1:14" hidden="1" outlineLevel="1" x14ac:dyDescent="0.2">
      <c r="A250" s="25" t="s">
        <v>366</v>
      </c>
      <c r="D250" s="65"/>
      <c r="E250" s="65"/>
      <c r="F250" s="65"/>
      <c r="G250" s="65"/>
      <c r="H250" s="24"/>
      <c r="K250" s="66"/>
      <c r="L250" s="66"/>
      <c r="M250" s="66"/>
      <c r="N250" s="66"/>
    </row>
    <row r="251" spans="1:14" hidden="1" outlineLevel="1" x14ac:dyDescent="0.2">
      <c r="A251" s="25" t="s">
        <v>367</v>
      </c>
      <c r="D251" s="65"/>
      <c r="E251" s="65"/>
      <c r="F251" s="65"/>
      <c r="G251" s="65"/>
      <c r="H251" s="24"/>
      <c r="K251" s="66"/>
      <c r="L251" s="66"/>
      <c r="M251" s="66"/>
      <c r="N251" s="66"/>
    </row>
    <row r="252" spans="1:14" hidden="1" outlineLevel="1" x14ac:dyDescent="0.2">
      <c r="A252" s="25" t="s">
        <v>368</v>
      </c>
      <c r="D252" s="65"/>
      <c r="E252" s="65"/>
      <c r="F252" s="65"/>
      <c r="G252" s="65"/>
      <c r="H252" s="24"/>
      <c r="K252" s="66"/>
      <c r="L252" s="66"/>
      <c r="M252" s="66"/>
      <c r="N252" s="66"/>
    </row>
    <row r="253" spans="1:14" hidden="1" outlineLevel="1" x14ac:dyDescent="0.2">
      <c r="A253" s="25" t="s">
        <v>369</v>
      </c>
      <c r="D253" s="65"/>
      <c r="E253" s="65"/>
      <c r="F253" s="65"/>
      <c r="G253" s="65"/>
      <c r="H253" s="24"/>
      <c r="K253" s="66"/>
      <c r="L253" s="66"/>
      <c r="M253" s="66"/>
      <c r="N253" s="66"/>
    </row>
    <row r="254" spans="1:14" hidden="1" outlineLevel="1" x14ac:dyDescent="0.2">
      <c r="A254" s="25" t="s">
        <v>370</v>
      </c>
      <c r="D254" s="65"/>
      <c r="E254" s="65"/>
      <c r="F254" s="65"/>
      <c r="G254" s="65"/>
      <c r="H254" s="24"/>
      <c r="K254" s="66"/>
      <c r="L254" s="66"/>
      <c r="M254" s="66"/>
      <c r="N254" s="66"/>
    </row>
    <row r="255" spans="1:14" hidden="1" outlineLevel="1" x14ac:dyDescent="0.2">
      <c r="A255" s="25" t="s">
        <v>371</v>
      </c>
      <c r="D255" s="65"/>
      <c r="E255" s="65"/>
      <c r="F255" s="65"/>
      <c r="G255" s="65"/>
      <c r="H255" s="24"/>
      <c r="K255" s="66"/>
      <c r="L255" s="66"/>
      <c r="M255" s="66"/>
      <c r="N255" s="66"/>
    </row>
    <row r="256" spans="1:14" hidden="1" outlineLevel="1" x14ac:dyDescent="0.2">
      <c r="A256" s="25" t="s">
        <v>372</v>
      </c>
      <c r="D256" s="65"/>
      <c r="E256" s="65"/>
      <c r="F256" s="65"/>
      <c r="G256" s="65"/>
      <c r="H256" s="24"/>
      <c r="K256" s="66"/>
      <c r="L256" s="66"/>
      <c r="M256" s="66"/>
      <c r="N256" s="66"/>
    </row>
    <row r="257" spans="1:14" hidden="1" outlineLevel="1" x14ac:dyDescent="0.2">
      <c r="A257" s="25" t="s">
        <v>373</v>
      </c>
      <c r="D257" s="65"/>
      <c r="E257" s="65"/>
      <c r="F257" s="65"/>
      <c r="G257" s="65"/>
      <c r="H257" s="24"/>
      <c r="K257" s="66"/>
      <c r="L257" s="66"/>
      <c r="M257" s="66"/>
      <c r="N257" s="66"/>
    </row>
    <row r="258" spans="1:14" hidden="1" outlineLevel="1" x14ac:dyDescent="0.2">
      <c r="A258" s="25" t="s">
        <v>374</v>
      </c>
      <c r="D258" s="65"/>
      <c r="E258" s="65"/>
      <c r="F258" s="65"/>
      <c r="G258" s="65"/>
      <c r="H258" s="24"/>
      <c r="K258" s="66"/>
      <c r="L258" s="66"/>
      <c r="M258" s="66"/>
      <c r="N258" s="66"/>
    </row>
    <row r="259" spans="1:14" hidden="1" outlineLevel="1" x14ac:dyDescent="0.2">
      <c r="A259" s="25" t="s">
        <v>375</v>
      </c>
      <c r="D259" s="65"/>
      <c r="E259" s="65"/>
      <c r="F259" s="65"/>
      <c r="G259" s="65"/>
      <c r="H259" s="24"/>
      <c r="K259" s="66"/>
      <c r="L259" s="66"/>
      <c r="M259" s="66"/>
      <c r="N259" s="66"/>
    </row>
    <row r="260" spans="1:14" hidden="1" outlineLevel="1" x14ac:dyDescent="0.2">
      <c r="A260" s="25" t="s">
        <v>376</v>
      </c>
      <c r="D260" s="65"/>
      <c r="E260" s="65"/>
      <c r="F260" s="65"/>
      <c r="G260" s="65"/>
      <c r="H260" s="24"/>
      <c r="K260" s="66"/>
      <c r="L260" s="66"/>
      <c r="M260" s="66"/>
      <c r="N260" s="66"/>
    </row>
    <row r="261" spans="1:14" hidden="1" outlineLevel="1" x14ac:dyDescent="0.2">
      <c r="A261" s="25" t="s">
        <v>377</v>
      </c>
      <c r="D261" s="65"/>
      <c r="E261" s="65"/>
      <c r="F261" s="65"/>
      <c r="G261" s="65"/>
      <c r="H261" s="24"/>
      <c r="K261" s="66"/>
      <c r="L261" s="66"/>
      <c r="M261" s="66"/>
      <c r="N261" s="66"/>
    </row>
    <row r="262" spans="1:14" hidden="1" outlineLevel="1" x14ac:dyDescent="0.2">
      <c r="A262" s="25" t="s">
        <v>378</v>
      </c>
      <c r="D262" s="65"/>
      <c r="E262" s="65"/>
      <c r="F262" s="65"/>
      <c r="G262" s="65"/>
      <c r="H262" s="24"/>
      <c r="K262" s="66"/>
      <c r="L262" s="66"/>
      <c r="M262" s="66"/>
      <c r="N262" s="66"/>
    </row>
    <row r="263" spans="1:14" hidden="1" outlineLevel="1" x14ac:dyDescent="0.2">
      <c r="A263" s="25" t="s">
        <v>379</v>
      </c>
      <c r="D263" s="65"/>
      <c r="E263" s="65"/>
      <c r="F263" s="65"/>
      <c r="G263" s="65"/>
      <c r="H263" s="24"/>
      <c r="K263" s="66"/>
      <c r="L263" s="66"/>
      <c r="M263" s="66"/>
      <c r="N263" s="66"/>
    </row>
    <row r="264" spans="1:14" hidden="1" outlineLevel="1" x14ac:dyDescent="0.2">
      <c r="A264" s="25" t="s">
        <v>380</v>
      </c>
      <c r="D264" s="65"/>
      <c r="E264" s="65"/>
      <c r="F264" s="65"/>
      <c r="G264" s="65"/>
      <c r="H264" s="24"/>
      <c r="K264" s="66"/>
      <c r="L264" s="66"/>
      <c r="M264" s="66"/>
      <c r="N264" s="66"/>
    </row>
    <row r="265" spans="1:14" hidden="1" outlineLevel="1" x14ac:dyDescent="0.2">
      <c r="A265" s="25" t="s">
        <v>381</v>
      </c>
      <c r="D265" s="65"/>
      <c r="E265" s="65"/>
      <c r="F265" s="65"/>
      <c r="G265" s="65"/>
      <c r="H265" s="24"/>
      <c r="K265" s="66"/>
      <c r="L265" s="66"/>
      <c r="M265" s="66"/>
      <c r="N265" s="66"/>
    </row>
    <row r="266" spans="1:14" hidden="1" outlineLevel="1" x14ac:dyDescent="0.2">
      <c r="A266" s="25" t="s">
        <v>382</v>
      </c>
      <c r="D266" s="65"/>
      <c r="E266" s="65"/>
      <c r="F266" s="65"/>
      <c r="G266" s="65"/>
      <c r="H266" s="24"/>
      <c r="K266" s="66"/>
      <c r="L266" s="66"/>
      <c r="M266" s="66"/>
      <c r="N266" s="66"/>
    </row>
    <row r="267" spans="1:14" hidden="1" outlineLevel="1" x14ac:dyDescent="0.2">
      <c r="A267" s="25" t="s">
        <v>383</v>
      </c>
      <c r="D267" s="65"/>
      <c r="E267" s="65"/>
      <c r="F267" s="65"/>
      <c r="G267" s="65"/>
      <c r="H267" s="24"/>
      <c r="K267" s="66"/>
      <c r="L267" s="66"/>
      <c r="M267" s="66"/>
      <c r="N267" s="66"/>
    </row>
    <row r="268" spans="1:14" hidden="1" outlineLevel="1" x14ac:dyDescent="0.2">
      <c r="A268" s="25" t="s">
        <v>384</v>
      </c>
      <c r="D268" s="65"/>
      <c r="E268" s="65"/>
      <c r="F268" s="65"/>
      <c r="G268" s="65"/>
      <c r="H268" s="24"/>
      <c r="K268" s="66"/>
      <c r="L268" s="66"/>
      <c r="M268" s="66"/>
      <c r="N268" s="66"/>
    </row>
    <row r="269" spans="1:14" hidden="1" outlineLevel="1" x14ac:dyDescent="0.2">
      <c r="A269" s="25" t="s">
        <v>385</v>
      </c>
      <c r="D269" s="65"/>
      <c r="E269" s="65"/>
      <c r="F269" s="65"/>
      <c r="G269" s="65"/>
      <c r="H269" s="24"/>
      <c r="K269" s="66"/>
      <c r="L269" s="66"/>
      <c r="M269" s="66"/>
      <c r="N269" s="66"/>
    </row>
    <row r="270" spans="1:14" hidden="1" outlineLevel="1" x14ac:dyDescent="0.2">
      <c r="A270" s="25" t="s">
        <v>386</v>
      </c>
      <c r="D270" s="65"/>
      <c r="E270" s="65"/>
      <c r="F270" s="65"/>
      <c r="G270" s="65"/>
      <c r="H270" s="24"/>
      <c r="K270" s="66"/>
      <c r="L270" s="66"/>
      <c r="M270" s="66"/>
      <c r="N270" s="66"/>
    </row>
    <row r="271" spans="1:14" hidden="1" outlineLevel="1" x14ac:dyDescent="0.2">
      <c r="A271" s="25" t="s">
        <v>387</v>
      </c>
      <c r="D271" s="65"/>
      <c r="E271" s="65"/>
      <c r="F271" s="65"/>
      <c r="G271" s="65"/>
      <c r="H271" s="24"/>
      <c r="K271" s="66"/>
      <c r="L271" s="66"/>
      <c r="M271" s="66"/>
      <c r="N271" s="66"/>
    </row>
    <row r="272" spans="1:14" hidden="1" outlineLevel="1" x14ac:dyDescent="0.2">
      <c r="A272" s="25" t="s">
        <v>388</v>
      </c>
      <c r="D272" s="65"/>
      <c r="E272" s="65"/>
      <c r="F272" s="65"/>
      <c r="G272" s="65"/>
      <c r="H272" s="24"/>
      <c r="K272" s="66"/>
      <c r="L272" s="66"/>
      <c r="M272" s="66"/>
      <c r="N272" s="66"/>
    </row>
    <row r="273" spans="1:14" hidden="1" outlineLevel="1" x14ac:dyDescent="0.2">
      <c r="A273" s="25" t="s">
        <v>389</v>
      </c>
      <c r="D273" s="65"/>
      <c r="E273" s="65"/>
      <c r="F273" s="65"/>
      <c r="G273" s="65"/>
      <c r="H273" s="24"/>
      <c r="K273" s="66"/>
      <c r="L273" s="66"/>
      <c r="M273" s="66"/>
      <c r="N273" s="66"/>
    </row>
    <row r="274" spans="1:14" hidden="1" outlineLevel="1" x14ac:dyDescent="0.2">
      <c r="A274" s="25" t="s">
        <v>390</v>
      </c>
      <c r="D274" s="65"/>
      <c r="E274" s="65"/>
      <c r="F274" s="65"/>
      <c r="G274" s="65"/>
      <c r="H274" s="24"/>
      <c r="K274" s="66"/>
      <c r="L274" s="66"/>
      <c r="M274" s="66"/>
      <c r="N274" s="66"/>
    </row>
    <row r="275" spans="1:14" hidden="1" outlineLevel="1" x14ac:dyDescent="0.2">
      <c r="A275" s="25" t="s">
        <v>391</v>
      </c>
      <c r="D275" s="65"/>
      <c r="E275" s="65"/>
      <c r="F275" s="65"/>
      <c r="G275" s="65"/>
      <c r="H275" s="24"/>
      <c r="K275" s="66"/>
      <c r="L275" s="66"/>
      <c r="M275" s="66"/>
      <c r="N275" s="66"/>
    </row>
    <row r="276" spans="1:14" hidden="1" outlineLevel="1" x14ac:dyDescent="0.2">
      <c r="A276" s="25" t="s">
        <v>392</v>
      </c>
      <c r="D276" s="65"/>
      <c r="E276" s="65"/>
      <c r="F276" s="65"/>
      <c r="G276" s="65"/>
      <c r="H276" s="24"/>
      <c r="K276" s="66"/>
      <c r="L276" s="66"/>
      <c r="M276" s="66"/>
      <c r="N276" s="66"/>
    </row>
    <row r="277" spans="1:14" hidden="1" outlineLevel="1" x14ac:dyDescent="0.2">
      <c r="A277" s="25" t="s">
        <v>393</v>
      </c>
      <c r="D277" s="65"/>
      <c r="E277" s="65"/>
      <c r="F277" s="65"/>
      <c r="G277" s="65"/>
      <c r="H277" s="24"/>
      <c r="K277" s="66"/>
      <c r="L277" s="66"/>
      <c r="M277" s="66"/>
      <c r="N277" s="66"/>
    </row>
    <row r="278" spans="1:14" hidden="1" outlineLevel="1" x14ac:dyDescent="0.2">
      <c r="A278" s="25" t="s">
        <v>394</v>
      </c>
      <c r="D278" s="65"/>
      <c r="E278" s="65"/>
      <c r="F278" s="65"/>
      <c r="G278" s="65"/>
      <c r="H278" s="24"/>
      <c r="K278" s="66"/>
      <c r="L278" s="66"/>
      <c r="M278" s="66"/>
      <c r="N278" s="66"/>
    </row>
    <row r="279" spans="1:14" hidden="1" outlineLevel="1" x14ac:dyDescent="0.2">
      <c r="A279" s="25" t="s">
        <v>395</v>
      </c>
      <c r="D279" s="65"/>
      <c r="E279" s="65"/>
      <c r="F279" s="65"/>
      <c r="G279" s="65"/>
      <c r="H279" s="24"/>
      <c r="K279" s="66"/>
      <c r="L279" s="66"/>
      <c r="M279" s="66"/>
      <c r="N279" s="66"/>
    </row>
    <row r="280" spans="1:14" hidden="1" outlineLevel="1" x14ac:dyDescent="0.2">
      <c r="A280" s="25" t="s">
        <v>396</v>
      </c>
      <c r="D280" s="65"/>
      <c r="E280" s="65"/>
      <c r="F280" s="65"/>
      <c r="G280" s="65"/>
      <c r="H280" s="24"/>
      <c r="K280" s="66"/>
      <c r="L280" s="66"/>
      <c r="M280" s="66"/>
      <c r="N280" s="66"/>
    </row>
    <row r="281" spans="1:14" hidden="1" outlineLevel="1" x14ac:dyDescent="0.2">
      <c r="A281" s="25" t="s">
        <v>397</v>
      </c>
      <c r="D281" s="65"/>
      <c r="E281" s="65"/>
      <c r="F281" s="65"/>
      <c r="G281" s="65"/>
      <c r="H281" s="24"/>
      <c r="K281" s="66"/>
      <c r="L281" s="66"/>
      <c r="M281" s="66"/>
      <c r="N281" s="66"/>
    </row>
    <row r="282" spans="1:14" hidden="1" outlineLevel="1" x14ac:dyDescent="0.2">
      <c r="A282" s="25" t="s">
        <v>398</v>
      </c>
      <c r="D282" s="65"/>
      <c r="E282" s="65"/>
      <c r="F282" s="65"/>
      <c r="G282" s="65"/>
      <c r="H282" s="24"/>
      <c r="K282" s="66"/>
      <c r="L282" s="66"/>
      <c r="M282" s="66"/>
      <c r="N282" s="66"/>
    </row>
    <row r="283" spans="1:14" hidden="1" outlineLevel="1" x14ac:dyDescent="0.2">
      <c r="A283" s="25" t="s">
        <v>399</v>
      </c>
      <c r="D283" s="65"/>
      <c r="E283" s="65"/>
      <c r="F283" s="65"/>
      <c r="G283" s="65"/>
      <c r="H283" s="24"/>
      <c r="K283" s="66"/>
      <c r="L283" s="66"/>
      <c r="M283" s="66"/>
      <c r="N283" s="66"/>
    </row>
    <row r="284" spans="1:14" collapsed="1" x14ac:dyDescent="0.2">
      <c r="A284" s="25" t="s">
        <v>400</v>
      </c>
      <c r="D284" s="65"/>
      <c r="E284" s="65"/>
      <c r="F284" s="65"/>
      <c r="G284" s="65"/>
      <c r="H284" s="24"/>
      <c r="K284" s="66"/>
      <c r="L284" s="66"/>
      <c r="M284" s="66"/>
      <c r="N284" s="66"/>
    </row>
    <row r="285" spans="1:14" ht="36" x14ac:dyDescent="0.25">
      <c r="A285" s="73"/>
      <c r="B285" s="73" t="s">
        <v>401</v>
      </c>
      <c r="C285" s="73" t="s">
        <v>402</v>
      </c>
      <c r="D285" s="73" t="s">
        <v>402</v>
      </c>
      <c r="E285" s="73"/>
      <c r="F285" s="78"/>
      <c r="G285" s="79"/>
      <c r="H285" s="24"/>
      <c r="I285" s="27"/>
      <c r="J285" s="27"/>
      <c r="K285" s="27"/>
      <c r="L285" s="27"/>
      <c r="M285" s="28"/>
    </row>
    <row r="286" spans="1:14" ht="18" x14ac:dyDescent="0.25">
      <c r="A286" s="67" t="s">
        <v>403</v>
      </c>
      <c r="B286" s="68"/>
      <c r="C286" s="68"/>
      <c r="D286" s="68"/>
      <c r="E286" s="68"/>
      <c r="F286" s="69"/>
      <c r="G286" s="68"/>
      <c r="H286" s="24"/>
      <c r="I286" s="27"/>
      <c r="J286" s="27"/>
      <c r="K286" s="27"/>
      <c r="L286" s="27"/>
      <c r="M286" s="28"/>
    </row>
    <row r="287" spans="1:14" ht="18" x14ac:dyDescent="0.25">
      <c r="A287" s="67" t="s">
        <v>404</v>
      </c>
      <c r="B287" s="68"/>
      <c r="C287" s="68"/>
      <c r="D287" s="68"/>
      <c r="E287" s="68"/>
      <c r="F287" s="69"/>
      <c r="G287" s="68"/>
      <c r="H287" s="24"/>
      <c r="I287" s="27"/>
      <c r="J287" s="27"/>
      <c r="K287" s="27"/>
      <c r="L287" s="27"/>
      <c r="M287" s="28"/>
    </row>
    <row r="288" spans="1:14" ht="15" x14ac:dyDescent="0.25">
      <c r="A288" s="25" t="s">
        <v>405</v>
      </c>
      <c r="B288" s="32" t="s">
        <v>406</v>
      </c>
      <c r="C288" s="22">
        <v>38</v>
      </c>
      <c r="E288" s="55"/>
      <c r="F288" s="55"/>
      <c r="G288" s="55"/>
      <c r="H288" s="24"/>
      <c r="I288" s="32"/>
      <c r="J288" s="70"/>
      <c r="L288" s="55"/>
      <c r="M288" s="55"/>
      <c r="N288" s="55"/>
    </row>
    <row r="289" spans="1:14" ht="15" x14ac:dyDescent="0.25">
      <c r="A289" s="25" t="s">
        <v>407</v>
      </c>
      <c r="B289" s="32" t="s">
        <v>408</v>
      </c>
      <c r="C289" s="22">
        <v>39</v>
      </c>
      <c r="E289" s="55"/>
      <c r="F289" s="55"/>
      <c r="H289" s="24"/>
      <c r="I289" s="32"/>
      <c r="J289" s="70"/>
      <c r="L289" s="55"/>
      <c r="M289" s="55"/>
    </row>
    <row r="290" spans="1:14" x14ac:dyDescent="0.25">
      <c r="A290" s="25" t="s">
        <v>409</v>
      </c>
      <c r="B290" s="32" t="s">
        <v>410</v>
      </c>
      <c r="C290" s="70" t="s">
        <v>411</v>
      </c>
      <c r="D290" s="70"/>
      <c r="E290" s="71"/>
      <c r="F290" s="55"/>
      <c r="G290" s="71"/>
      <c r="H290" s="24"/>
      <c r="I290" s="32"/>
      <c r="J290" s="70"/>
      <c r="K290" s="70"/>
      <c r="L290" s="71"/>
      <c r="M290" s="55"/>
      <c r="N290" s="71"/>
    </row>
    <row r="291" spans="1:14" x14ac:dyDescent="0.25">
      <c r="A291" s="25" t="s">
        <v>412</v>
      </c>
      <c r="B291" s="32" t="s">
        <v>413</v>
      </c>
      <c r="C291" s="70">
        <v>52</v>
      </c>
      <c r="H291" s="24"/>
      <c r="I291" s="32"/>
      <c r="J291" s="70"/>
    </row>
    <row r="292" spans="1:14" ht="15" x14ac:dyDescent="0.25">
      <c r="A292" s="25" t="s">
        <v>414</v>
      </c>
      <c r="B292" s="32" t="s">
        <v>415</v>
      </c>
      <c r="C292" s="104" t="s">
        <v>1028</v>
      </c>
      <c r="D292" s="70"/>
      <c r="E292" s="71"/>
      <c r="F292" s="70"/>
      <c r="G292" s="71"/>
      <c r="H292" s="24"/>
      <c r="I292" s="32"/>
      <c r="J292" s="66"/>
      <c r="K292" s="70"/>
      <c r="L292" s="71"/>
      <c r="N292" s="71"/>
    </row>
    <row r="293" spans="1:14" ht="15" x14ac:dyDescent="0.25">
      <c r="A293" s="25" t="s">
        <v>416</v>
      </c>
      <c r="B293" s="32" t="s">
        <v>417</v>
      </c>
      <c r="C293" s="22" t="s">
        <v>418</v>
      </c>
      <c r="D293" s="70"/>
      <c r="F293" s="70"/>
      <c r="H293" s="24"/>
      <c r="I293" s="32"/>
      <c r="M293" s="71"/>
    </row>
    <row r="294" spans="1:14" ht="15" x14ac:dyDescent="0.25">
      <c r="A294" s="25" t="s">
        <v>419</v>
      </c>
      <c r="B294" s="32" t="s">
        <v>420</v>
      </c>
      <c r="C294" s="22">
        <v>111</v>
      </c>
      <c r="F294" s="71"/>
      <c r="H294" s="24"/>
      <c r="I294" s="32"/>
      <c r="J294" s="70"/>
      <c r="M294" s="71"/>
    </row>
    <row r="295" spans="1:14" ht="15" x14ac:dyDescent="0.25">
      <c r="A295" s="25" t="s">
        <v>421</v>
      </c>
      <c r="B295" s="32" t="s">
        <v>422</v>
      </c>
      <c r="C295" s="22">
        <v>163</v>
      </c>
      <c r="E295" s="71"/>
      <c r="F295" s="71"/>
      <c r="H295" s="24"/>
      <c r="I295" s="32"/>
      <c r="J295" s="70"/>
      <c r="L295" s="71"/>
      <c r="M295" s="71"/>
    </row>
    <row r="296" spans="1:14" x14ac:dyDescent="0.25">
      <c r="A296" s="25" t="s">
        <v>423</v>
      </c>
      <c r="B296" s="32" t="s">
        <v>424</v>
      </c>
      <c r="C296" s="70">
        <v>137</v>
      </c>
      <c r="E296" s="71"/>
      <c r="F296" s="71"/>
      <c r="H296" s="24"/>
      <c r="I296" s="32"/>
      <c r="J296" s="70"/>
      <c r="L296" s="71"/>
      <c r="M296" s="71"/>
    </row>
    <row r="297" spans="1:14" ht="28.5" x14ac:dyDescent="0.25">
      <c r="A297" s="25" t="s">
        <v>425</v>
      </c>
      <c r="B297" s="25" t="s">
        <v>426</v>
      </c>
      <c r="C297" s="70" t="s">
        <v>427</v>
      </c>
      <c r="E297" s="71"/>
      <c r="H297" s="24"/>
      <c r="J297" s="70"/>
      <c r="L297" s="71"/>
    </row>
    <row r="298" spans="1:14" ht="15" x14ac:dyDescent="0.25">
      <c r="A298" s="25" t="s">
        <v>428</v>
      </c>
      <c r="B298" s="32" t="s">
        <v>429</v>
      </c>
      <c r="C298" s="22">
        <v>65</v>
      </c>
      <c r="E298" s="71"/>
      <c r="H298" s="24"/>
      <c r="I298" s="32"/>
      <c r="J298" s="70"/>
      <c r="L298" s="71"/>
    </row>
    <row r="299" spans="1:14" ht="15" x14ac:dyDescent="0.25">
      <c r="A299" s="25" t="s">
        <v>430</v>
      </c>
      <c r="B299" s="32" t="s">
        <v>431</v>
      </c>
      <c r="C299" s="22">
        <v>88</v>
      </c>
      <c r="E299" s="71"/>
      <c r="H299" s="24"/>
      <c r="I299" s="32"/>
      <c r="J299" s="70"/>
      <c r="L299" s="71"/>
    </row>
    <row r="300" spans="1:14" x14ac:dyDescent="0.25">
      <c r="A300" s="25" t="s">
        <v>432</v>
      </c>
      <c r="B300" s="32" t="s">
        <v>433</v>
      </c>
      <c r="C300" s="70" t="s">
        <v>434</v>
      </c>
      <c r="D300" s="70"/>
      <c r="E300" s="71"/>
      <c r="H300" s="24"/>
      <c r="I300" s="32"/>
      <c r="J300" s="70"/>
      <c r="K300" s="70"/>
      <c r="L300" s="71"/>
    </row>
    <row r="301" spans="1:14" hidden="1" outlineLevel="1" x14ac:dyDescent="0.25">
      <c r="A301" s="25" t="s">
        <v>435</v>
      </c>
      <c r="B301" s="32"/>
      <c r="C301" s="70"/>
      <c r="D301" s="70"/>
      <c r="E301" s="71"/>
      <c r="H301" s="24"/>
      <c r="I301" s="32"/>
      <c r="J301" s="70"/>
      <c r="K301" s="70"/>
      <c r="L301" s="71"/>
    </row>
    <row r="302" spans="1:14" hidden="1" outlineLevel="1" x14ac:dyDescent="0.25">
      <c r="A302" s="25" t="s">
        <v>436</v>
      </c>
      <c r="B302" s="32"/>
      <c r="C302" s="70"/>
      <c r="D302" s="70"/>
      <c r="E302" s="71"/>
      <c r="H302" s="24"/>
      <c r="I302" s="32"/>
      <c r="J302" s="70"/>
      <c r="K302" s="70"/>
      <c r="L302" s="71"/>
    </row>
    <row r="303" spans="1:14" hidden="1" outlineLevel="1" x14ac:dyDescent="0.25">
      <c r="A303" s="25" t="s">
        <v>437</v>
      </c>
      <c r="B303" s="32"/>
      <c r="C303" s="70"/>
      <c r="D303" s="70"/>
      <c r="E303" s="71"/>
      <c r="H303" s="24"/>
      <c r="I303" s="32"/>
      <c r="J303" s="70"/>
      <c r="K303" s="70"/>
      <c r="L303" s="71"/>
    </row>
    <row r="304" spans="1:14" hidden="1" outlineLevel="1" x14ac:dyDescent="0.25">
      <c r="A304" s="25" t="s">
        <v>438</v>
      </c>
      <c r="B304" s="32"/>
      <c r="C304" s="70"/>
      <c r="D304" s="70"/>
      <c r="E304" s="71"/>
      <c r="H304" s="24"/>
      <c r="I304" s="32"/>
      <c r="J304" s="70"/>
      <c r="K304" s="70"/>
      <c r="L304" s="71"/>
    </row>
    <row r="305" spans="1:13" hidden="1" outlineLevel="1" x14ac:dyDescent="0.25">
      <c r="A305" s="25" t="s">
        <v>439</v>
      </c>
      <c r="B305" s="32"/>
      <c r="C305" s="70"/>
      <c r="D305" s="70"/>
      <c r="E305" s="71"/>
      <c r="H305" s="24"/>
      <c r="I305" s="32"/>
      <c r="J305" s="70"/>
      <c r="K305" s="70"/>
      <c r="L305" s="71"/>
    </row>
    <row r="306" spans="1:13" hidden="1" outlineLevel="1" x14ac:dyDescent="0.25">
      <c r="A306" s="25" t="s">
        <v>440</v>
      </c>
      <c r="B306" s="32"/>
      <c r="C306" s="70"/>
      <c r="D306" s="70"/>
      <c r="E306" s="71"/>
      <c r="H306" s="24"/>
      <c r="I306" s="32"/>
      <c r="J306" s="70"/>
      <c r="K306" s="70"/>
      <c r="L306" s="71"/>
    </row>
    <row r="307" spans="1:13" hidden="1" outlineLevel="1" x14ac:dyDescent="0.25">
      <c r="A307" s="25" t="s">
        <v>441</v>
      </c>
      <c r="B307" s="32"/>
      <c r="C307" s="70"/>
      <c r="D307" s="70"/>
      <c r="E307" s="71"/>
      <c r="H307" s="24"/>
      <c r="I307" s="32"/>
      <c r="J307" s="70"/>
      <c r="K307" s="70"/>
      <c r="L307" s="71"/>
    </row>
    <row r="308" spans="1:13" hidden="1" outlineLevel="1" x14ac:dyDescent="0.25">
      <c r="A308" s="25" t="s">
        <v>442</v>
      </c>
      <c r="B308" s="32"/>
      <c r="C308" s="70"/>
      <c r="D308" s="70"/>
      <c r="E308" s="71"/>
      <c r="H308" s="24"/>
      <c r="I308" s="32"/>
      <c r="J308" s="70"/>
      <c r="K308" s="70"/>
      <c r="L308" s="71"/>
    </row>
    <row r="309" spans="1:13" hidden="1" outlineLevel="1" x14ac:dyDescent="0.25">
      <c r="A309" s="25" t="s">
        <v>443</v>
      </c>
      <c r="B309" s="32"/>
      <c r="C309" s="70"/>
      <c r="D309" s="70"/>
      <c r="E309" s="71"/>
      <c r="H309" s="24"/>
      <c r="I309" s="32"/>
      <c r="J309" s="70"/>
      <c r="K309" s="70"/>
      <c r="L309" s="71"/>
    </row>
    <row r="310" spans="1:13" collapsed="1" x14ac:dyDescent="0.25">
      <c r="A310" s="25" t="s">
        <v>444</v>
      </c>
      <c r="H310" s="24"/>
    </row>
    <row r="311" spans="1:13" ht="36" x14ac:dyDescent="0.25">
      <c r="A311" s="78"/>
      <c r="B311" s="73" t="s">
        <v>22</v>
      </c>
      <c r="C311" s="78"/>
      <c r="D311" s="78"/>
      <c r="E311" s="78"/>
      <c r="F311" s="78"/>
      <c r="G311" s="79"/>
      <c r="H311" s="24"/>
      <c r="I311" s="27"/>
      <c r="J311" s="28"/>
      <c r="K311" s="28"/>
      <c r="L311" s="28"/>
      <c r="M311" s="28"/>
    </row>
    <row r="312" spans="1:13" x14ac:dyDescent="0.2">
      <c r="A312" s="25" t="s">
        <v>445</v>
      </c>
      <c r="B312" s="41" t="s">
        <v>446</v>
      </c>
      <c r="C312" s="72">
        <v>0</v>
      </c>
      <c r="H312" s="24"/>
      <c r="I312" s="41"/>
      <c r="J312" s="70"/>
    </row>
    <row r="313" spans="1:13" hidden="1" outlineLevel="1" x14ac:dyDescent="0.25">
      <c r="A313" s="25" t="s">
        <v>447</v>
      </c>
      <c r="B313" s="41"/>
      <c r="C313" s="70"/>
      <c r="H313" s="24"/>
      <c r="I313" s="41"/>
      <c r="J313" s="70"/>
    </row>
    <row r="314" spans="1:13" hidden="1" outlineLevel="1" x14ac:dyDescent="0.25">
      <c r="A314" s="25" t="s">
        <v>448</v>
      </c>
      <c r="B314" s="41"/>
      <c r="C314" s="70"/>
      <c r="H314" s="24"/>
      <c r="I314" s="41"/>
      <c r="J314" s="70"/>
    </row>
    <row r="315" spans="1:13" hidden="1" outlineLevel="1" x14ac:dyDescent="0.25">
      <c r="A315" s="25" t="s">
        <v>449</v>
      </c>
      <c r="B315" s="41"/>
      <c r="C315" s="70"/>
      <c r="H315" s="24"/>
      <c r="I315" s="41"/>
      <c r="J315" s="70"/>
    </row>
    <row r="316" spans="1:13" hidden="1" outlineLevel="1" x14ac:dyDescent="0.25">
      <c r="A316" s="25" t="s">
        <v>450</v>
      </c>
      <c r="B316" s="41"/>
      <c r="C316" s="70"/>
      <c r="H316" s="24"/>
      <c r="I316" s="41"/>
      <c r="J316" s="70"/>
    </row>
    <row r="317" spans="1:13" hidden="1" outlineLevel="1" x14ac:dyDescent="0.25">
      <c r="A317" s="25" t="s">
        <v>451</v>
      </c>
      <c r="B317" s="41"/>
      <c r="C317" s="70"/>
      <c r="H317" s="24"/>
      <c r="I317" s="41"/>
      <c r="J317" s="70"/>
    </row>
    <row r="318" spans="1:13" collapsed="1" x14ac:dyDescent="0.25">
      <c r="A318" s="25" t="s">
        <v>452</v>
      </c>
      <c r="B318" s="41"/>
      <c r="C318" s="70"/>
      <c r="H318" s="24"/>
      <c r="I318" s="41"/>
      <c r="J318" s="70"/>
    </row>
    <row r="319" spans="1:13" ht="18" x14ac:dyDescent="0.25">
      <c r="A319" s="78"/>
      <c r="B319" s="73" t="s">
        <v>23</v>
      </c>
      <c r="C319" s="78"/>
      <c r="D319" s="78"/>
      <c r="E319" s="78"/>
      <c r="F319" s="78"/>
      <c r="G319" s="79"/>
      <c r="H319" s="24"/>
      <c r="I319" s="27"/>
      <c r="J319" s="28"/>
      <c r="K319" s="28"/>
      <c r="L319" s="28"/>
      <c r="M319" s="28"/>
    </row>
    <row r="320" spans="1:13" ht="15" hidden="1" customHeight="1" outlineLevel="1" x14ac:dyDescent="0.25">
      <c r="A320" s="36"/>
      <c r="B320" s="37" t="s">
        <v>453</v>
      </c>
      <c r="C320" s="36"/>
      <c r="D320" s="36"/>
      <c r="E320" s="38"/>
      <c r="F320" s="39"/>
      <c r="G320" s="39"/>
      <c r="H320" s="24"/>
      <c r="L320" s="24"/>
      <c r="M320" s="24"/>
    </row>
    <row r="321" spans="1:8" hidden="1" outlineLevel="1" x14ac:dyDescent="0.25">
      <c r="A321" s="25" t="s">
        <v>454</v>
      </c>
      <c r="B321" s="32" t="s">
        <v>455</v>
      </c>
      <c r="C321" s="32"/>
      <c r="H321" s="24"/>
    </row>
    <row r="322" spans="1:8" hidden="1" outlineLevel="1" x14ac:dyDescent="0.25">
      <c r="A322" s="25" t="s">
        <v>456</v>
      </c>
      <c r="B322" s="32" t="s">
        <v>457</v>
      </c>
      <c r="C322" s="32"/>
      <c r="H322" s="24"/>
    </row>
    <row r="323" spans="1:8" hidden="1" outlineLevel="1" x14ac:dyDescent="0.25">
      <c r="A323" s="25" t="s">
        <v>458</v>
      </c>
      <c r="B323" s="32" t="s">
        <v>459</v>
      </c>
      <c r="C323" s="32"/>
      <c r="H323" s="24"/>
    </row>
    <row r="324" spans="1:8" hidden="1" outlineLevel="1" x14ac:dyDescent="0.25">
      <c r="A324" s="25" t="s">
        <v>460</v>
      </c>
      <c r="B324" s="32" t="s">
        <v>461</v>
      </c>
      <c r="H324" s="24"/>
    </row>
    <row r="325" spans="1:8" hidden="1" outlineLevel="1" x14ac:dyDescent="0.25">
      <c r="A325" s="25" t="s">
        <v>462</v>
      </c>
      <c r="B325" s="32" t="s">
        <v>463</v>
      </c>
      <c r="H325" s="24"/>
    </row>
    <row r="326" spans="1:8" hidden="1" outlineLevel="1" x14ac:dyDescent="0.25">
      <c r="A326" s="25" t="s">
        <v>464</v>
      </c>
      <c r="B326" s="32" t="s">
        <v>465</v>
      </c>
      <c r="H326" s="24"/>
    </row>
    <row r="327" spans="1:8" hidden="1" outlineLevel="1" x14ac:dyDescent="0.25">
      <c r="A327" s="25" t="s">
        <v>466</v>
      </c>
      <c r="B327" s="32" t="s">
        <v>467</v>
      </c>
      <c r="H327" s="24"/>
    </row>
    <row r="328" spans="1:8" hidden="1" outlineLevel="1" x14ac:dyDescent="0.25">
      <c r="A328" s="25" t="s">
        <v>468</v>
      </c>
      <c r="B328" s="32" t="s">
        <v>469</v>
      </c>
      <c r="H328" s="24"/>
    </row>
    <row r="329" spans="1:8" hidden="1" outlineLevel="1" x14ac:dyDescent="0.25">
      <c r="A329" s="25" t="s">
        <v>470</v>
      </c>
      <c r="B329" s="32" t="s">
        <v>471</v>
      </c>
      <c r="H329" s="24"/>
    </row>
    <row r="330" spans="1:8" hidden="1" outlineLevel="1" x14ac:dyDescent="0.25">
      <c r="A330" s="25" t="s">
        <v>472</v>
      </c>
      <c r="B330" s="49" t="s">
        <v>473</v>
      </c>
      <c r="H330" s="24"/>
    </row>
    <row r="331" spans="1:8" hidden="1" outlineLevel="1" x14ac:dyDescent="0.25">
      <c r="A331" s="25" t="s">
        <v>474</v>
      </c>
      <c r="B331" s="49" t="s">
        <v>473</v>
      </c>
      <c r="H331" s="24"/>
    </row>
    <row r="332" spans="1:8" hidden="1" outlineLevel="1" x14ac:dyDescent="0.25">
      <c r="A332" s="25" t="s">
        <v>475</v>
      </c>
      <c r="B332" s="49" t="s">
        <v>473</v>
      </c>
      <c r="H332" s="24"/>
    </row>
    <row r="333" spans="1:8" hidden="1" outlineLevel="1" x14ac:dyDescent="0.25">
      <c r="A333" s="25" t="s">
        <v>476</v>
      </c>
      <c r="B333" s="49" t="s">
        <v>473</v>
      </c>
      <c r="H333" s="24"/>
    </row>
    <row r="334" spans="1:8" hidden="1" outlineLevel="1" x14ac:dyDescent="0.25">
      <c r="A334" s="25" t="s">
        <v>477</v>
      </c>
      <c r="B334" s="49" t="s">
        <v>473</v>
      </c>
      <c r="H334" s="24"/>
    </row>
    <row r="335" spans="1:8" hidden="1" outlineLevel="1" x14ac:dyDescent="0.25">
      <c r="A335" s="25" t="s">
        <v>478</v>
      </c>
      <c r="B335" s="49" t="s">
        <v>473</v>
      </c>
      <c r="H335" s="24"/>
    </row>
    <row r="336" spans="1:8" hidden="1" outlineLevel="1" x14ac:dyDescent="0.25">
      <c r="A336" s="25" t="s">
        <v>479</v>
      </c>
      <c r="B336" s="49" t="s">
        <v>473</v>
      </c>
      <c r="H336" s="24"/>
    </row>
    <row r="337" spans="1:8" hidden="1" outlineLevel="1" x14ac:dyDescent="0.25">
      <c r="A337" s="25" t="s">
        <v>480</v>
      </c>
      <c r="B337" s="49" t="s">
        <v>473</v>
      </c>
      <c r="H337" s="24"/>
    </row>
    <row r="338" spans="1:8" hidden="1" outlineLevel="1" x14ac:dyDescent="0.25">
      <c r="A338" s="25" t="s">
        <v>481</v>
      </c>
      <c r="B338" s="49" t="s">
        <v>473</v>
      </c>
      <c r="H338" s="24"/>
    </row>
    <row r="339" spans="1:8" hidden="1" outlineLevel="1" x14ac:dyDescent="0.25">
      <c r="A339" s="25" t="s">
        <v>482</v>
      </c>
      <c r="B339" s="49" t="s">
        <v>473</v>
      </c>
      <c r="H339" s="24"/>
    </row>
    <row r="340" spans="1:8" hidden="1" outlineLevel="1" x14ac:dyDescent="0.25">
      <c r="A340" s="25" t="s">
        <v>483</v>
      </c>
      <c r="B340" s="49" t="s">
        <v>473</v>
      </c>
      <c r="H340" s="24"/>
    </row>
    <row r="341" spans="1:8" hidden="1" outlineLevel="1" x14ac:dyDescent="0.25">
      <c r="A341" s="25" t="s">
        <v>484</v>
      </c>
      <c r="B341" s="49" t="s">
        <v>473</v>
      </c>
      <c r="H341" s="24"/>
    </row>
    <row r="342" spans="1:8" hidden="1" outlineLevel="1" x14ac:dyDescent="0.25">
      <c r="A342" s="25" t="s">
        <v>485</v>
      </c>
      <c r="B342" s="49" t="s">
        <v>473</v>
      </c>
      <c r="H342" s="24"/>
    </row>
    <row r="343" spans="1:8" hidden="1" outlineLevel="1" x14ac:dyDescent="0.25">
      <c r="A343" s="25" t="s">
        <v>486</v>
      </c>
      <c r="B343" s="49" t="s">
        <v>473</v>
      </c>
      <c r="H343" s="24"/>
    </row>
    <row r="344" spans="1:8" hidden="1" outlineLevel="1" x14ac:dyDescent="0.25">
      <c r="A344" s="25" t="s">
        <v>487</v>
      </c>
      <c r="B344" s="49" t="s">
        <v>473</v>
      </c>
      <c r="H344" s="24"/>
    </row>
    <row r="345" spans="1:8" hidden="1" outlineLevel="1" x14ac:dyDescent="0.25">
      <c r="A345" s="25" t="s">
        <v>488</v>
      </c>
      <c r="B345" s="49" t="s">
        <v>473</v>
      </c>
      <c r="H345" s="24"/>
    </row>
    <row r="346" spans="1:8" hidden="1" outlineLevel="1" x14ac:dyDescent="0.25">
      <c r="A346" s="25" t="s">
        <v>489</v>
      </c>
      <c r="B346" s="49" t="s">
        <v>473</v>
      </c>
      <c r="H346" s="24"/>
    </row>
    <row r="347" spans="1:8" hidden="1" outlineLevel="1" x14ac:dyDescent="0.25">
      <c r="A347" s="25" t="s">
        <v>490</v>
      </c>
      <c r="B347" s="49" t="s">
        <v>473</v>
      </c>
      <c r="H347" s="24"/>
    </row>
    <row r="348" spans="1:8" hidden="1" outlineLevel="1" x14ac:dyDescent="0.25">
      <c r="A348" s="25" t="s">
        <v>491</v>
      </c>
      <c r="B348" s="49" t="s">
        <v>473</v>
      </c>
      <c r="H348" s="24"/>
    </row>
    <row r="349" spans="1:8" hidden="1" outlineLevel="1" x14ac:dyDescent="0.25">
      <c r="A349" s="25" t="s">
        <v>492</v>
      </c>
      <c r="B349" s="49" t="s">
        <v>473</v>
      </c>
      <c r="H349" s="24"/>
    </row>
    <row r="350" spans="1:8" hidden="1" outlineLevel="1" x14ac:dyDescent="0.25">
      <c r="A350" s="25" t="s">
        <v>493</v>
      </c>
      <c r="B350" s="49" t="s">
        <v>473</v>
      </c>
      <c r="H350" s="24"/>
    </row>
    <row r="351" spans="1:8" hidden="1" outlineLevel="1" x14ac:dyDescent="0.25">
      <c r="A351" s="25" t="s">
        <v>494</v>
      </c>
      <c r="B351" s="49" t="s">
        <v>473</v>
      </c>
      <c r="H351" s="24"/>
    </row>
    <row r="352" spans="1:8" hidden="1" outlineLevel="1" x14ac:dyDescent="0.25">
      <c r="A352" s="25" t="s">
        <v>495</v>
      </c>
      <c r="B352" s="49" t="s">
        <v>473</v>
      </c>
      <c r="H352" s="24"/>
    </row>
    <row r="353" spans="1:8" hidden="1" outlineLevel="1" x14ac:dyDescent="0.25">
      <c r="A353" s="25" t="s">
        <v>496</v>
      </c>
      <c r="B353" s="49" t="s">
        <v>473</v>
      </c>
      <c r="H353" s="24"/>
    </row>
    <row r="354" spans="1:8" hidden="1" outlineLevel="1" x14ac:dyDescent="0.25">
      <c r="A354" s="25" t="s">
        <v>497</v>
      </c>
      <c r="B354" s="49" t="s">
        <v>473</v>
      </c>
      <c r="H354" s="24"/>
    </row>
    <row r="355" spans="1:8" hidden="1" outlineLevel="1" x14ac:dyDescent="0.25">
      <c r="A355" s="25" t="s">
        <v>498</v>
      </c>
      <c r="B355" s="49" t="s">
        <v>473</v>
      </c>
      <c r="H355" s="24"/>
    </row>
    <row r="356" spans="1:8" hidden="1" outlineLevel="1" x14ac:dyDescent="0.25">
      <c r="A356" s="25" t="s">
        <v>499</v>
      </c>
      <c r="B356" s="49" t="s">
        <v>473</v>
      </c>
      <c r="H356" s="24"/>
    </row>
    <row r="357" spans="1:8" hidden="1" outlineLevel="1" x14ac:dyDescent="0.25">
      <c r="A357" s="25" t="s">
        <v>500</v>
      </c>
      <c r="B357" s="49" t="s">
        <v>473</v>
      </c>
      <c r="H357" s="24"/>
    </row>
    <row r="358" spans="1:8" hidden="1" outlineLevel="1" x14ac:dyDescent="0.25">
      <c r="A358" s="25" t="s">
        <v>501</v>
      </c>
      <c r="B358" s="49" t="s">
        <v>473</v>
      </c>
      <c r="H358" s="24"/>
    </row>
    <row r="359" spans="1:8" hidden="1" outlineLevel="1" x14ac:dyDescent="0.25">
      <c r="A359" s="25" t="s">
        <v>502</v>
      </c>
      <c r="B359" s="49" t="s">
        <v>473</v>
      </c>
      <c r="H359" s="24"/>
    </row>
    <row r="360" spans="1:8" hidden="1" outlineLevel="1" x14ac:dyDescent="0.25">
      <c r="A360" s="25" t="s">
        <v>503</v>
      </c>
      <c r="B360" s="49" t="s">
        <v>473</v>
      </c>
      <c r="H360" s="24"/>
    </row>
    <row r="361" spans="1:8" hidden="1" outlineLevel="1" x14ac:dyDescent="0.25">
      <c r="A361" s="25" t="s">
        <v>504</v>
      </c>
      <c r="B361" s="49" t="s">
        <v>473</v>
      </c>
      <c r="H361" s="24"/>
    </row>
    <row r="362" spans="1:8" hidden="1" outlineLevel="1" x14ac:dyDescent="0.25">
      <c r="A362" s="25" t="s">
        <v>505</v>
      </c>
      <c r="B362" s="49" t="s">
        <v>473</v>
      </c>
      <c r="H362" s="24"/>
    </row>
    <row r="363" spans="1:8" hidden="1" outlineLevel="1" x14ac:dyDescent="0.25">
      <c r="A363" s="25" t="s">
        <v>506</v>
      </c>
      <c r="B363" s="49" t="s">
        <v>473</v>
      </c>
      <c r="H363" s="24"/>
    </row>
    <row r="364" spans="1:8" hidden="1" outlineLevel="1" x14ac:dyDescent="0.25">
      <c r="A364" s="25" t="s">
        <v>507</v>
      </c>
      <c r="B364" s="49" t="s">
        <v>473</v>
      </c>
      <c r="H364" s="24"/>
    </row>
    <row r="365" spans="1:8" hidden="1" outlineLevel="1" x14ac:dyDescent="0.25">
      <c r="A365" s="25" t="s">
        <v>508</v>
      </c>
      <c r="B365" s="49" t="s">
        <v>473</v>
      </c>
      <c r="H365" s="24"/>
    </row>
    <row r="366" spans="1:8" collapsed="1"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8" location="'A. HTT General'!B38" display="'A. HTT General'!B38"/>
    <hyperlink ref="C289" location="'A. HTT General'!B39" display="'A. HTT General'!B39"/>
    <hyperlink ref="C290" location="'B1. HTT Mortgage Assets'!B43" display="'B1. HTT Mortgage Assets'!B43"/>
    <hyperlink ref="C291" location="'A. HTT General M'!A52" display="'A. HTT General M'!A52"/>
    <hyperlink ref="C295" location="'A. HTT General'!B163" display="'A. HTT General'!B163"/>
    <hyperlink ref="C296" location="'A. HTT General M'!A137" display="'A. HTT General M'!A13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4" location="'A. HTT General'!B111" display="'A. HTT General'!B111"/>
    <hyperlink ref="C292" location="'B1. HTT Mortgage Assets'!B166" display="167 for Mortgage Assets"/>
    <hyperlink ref="C293" location="'B1. HTT Mortgage Assets'!B130" display="130 for Mortgage Assets"/>
    <hyperlink ref="C16" r:id="rId4"/>
    <hyperlink ref="C229" r:id="rId5"/>
    <hyperlink ref="C297" location="'C. HTT Harmonised Glossary'!B17" display="'C. HTT Harmonised Glossary'!B17"/>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G369"/>
  <sheetViews>
    <sheetView zoomScale="70" zoomScaleNormal="70" workbookViewId="0">
      <selection activeCell="F56" sqref="F56"/>
    </sheetView>
  </sheetViews>
  <sheetFormatPr baseColWidth="10" defaultColWidth="8.85546875" defaultRowHeight="14.25" outlineLevelRow="1" x14ac:dyDescent="0.25"/>
  <cols>
    <col min="1" max="1" width="13.85546875" style="25" customWidth="1"/>
    <col min="2" max="2" width="66.28515625" style="25" customWidth="1"/>
    <col min="3" max="3" width="41" style="25" customWidth="1"/>
    <col min="4" max="4" width="40.85546875" style="25" customWidth="1"/>
    <col min="5" max="5" width="6.7109375" style="25" customWidth="1"/>
    <col min="6" max="6" width="41.5703125" style="25" customWidth="1"/>
    <col min="7" max="7" width="41.5703125" style="24" customWidth="1"/>
    <col min="8" max="16384" width="8.85546875" style="20"/>
  </cols>
  <sheetData>
    <row r="1" spans="1:7" ht="30" x14ac:dyDescent="0.25">
      <c r="A1" s="23" t="s">
        <v>513</v>
      </c>
      <c r="B1" s="23"/>
      <c r="C1" s="24"/>
      <c r="D1" s="24"/>
      <c r="E1" s="24"/>
      <c r="F1" s="24"/>
    </row>
    <row r="2" spans="1:7" x14ac:dyDescent="0.25">
      <c r="A2" s="24"/>
      <c r="B2" s="24"/>
      <c r="C2" s="24"/>
      <c r="D2" s="24"/>
      <c r="E2" s="24"/>
      <c r="F2" s="24"/>
    </row>
    <row r="3" spans="1:7" ht="18" x14ac:dyDescent="0.25">
      <c r="A3" s="26"/>
      <c r="B3" s="75" t="s">
        <v>14</v>
      </c>
      <c r="C3" s="76" t="s">
        <v>15</v>
      </c>
      <c r="D3" s="26"/>
      <c r="E3" s="26"/>
      <c r="F3" s="26"/>
      <c r="G3" s="26"/>
    </row>
    <row r="5" spans="1:7" ht="18" x14ac:dyDescent="0.25">
      <c r="A5" s="27"/>
      <c r="B5" s="77" t="s">
        <v>514</v>
      </c>
      <c r="C5" s="27"/>
      <c r="E5" s="28"/>
      <c r="F5" s="28"/>
    </row>
    <row r="6" spans="1:7" x14ac:dyDescent="0.25">
      <c r="B6" s="74" t="s">
        <v>515</v>
      </c>
    </row>
    <row r="7" spans="1:7" ht="15" x14ac:dyDescent="0.25">
      <c r="B7" s="101" t="s">
        <v>516</v>
      </c>
    </row>
    <row r="8" spans="1:7" ht="15" x14ac:dyDescent="0.25">
      <c r="B8" s="102" t="s">
        <v>517</v>
      </c>
    </row>
    <row r="9" spans="1:7" x14ac:dyDescent="0.25">
      <c r="B9" s="29"/>
    </row>
    <row r="10" spans="1:7" ht="36" x14ac:dyDescent="0.25">
      <c r="A10" s="73" t="s">
        <v>24</v>
      </c>
      <c r="B10" s="73" t="s">
        <v>515</v>
      </c>
      <c r="C10" s="78"/>
      <c r="D10" s="78"/>
      <c r="E10" s="78"/>
      <c r="F10" s="78"/>
      <c r="G10" s="79"/>
    </row>
    <row r="11" spans="1:7" ht="15" customHeight="1" x14ac:dyDescent="0.25">
      <c r="A11" s="80"/>
      <c r="B11" s="81" t="s">
        <v>518</v>
      </c>
      <c r="C11" s="80" t="s">
        <v>57</v>
      </c>
      <c r="D11" s="80"/>
      <c r="E11" s="80"/>
      <c r="F11" s="83" t="s">
        <v>519</v>
      </c>
      <c r="G11" s="83"/>
    </row>
    <row r="12" spans="1:7" x14ac:dyDescent="0.25">
      <c r="A12" s="25" t="s">
        <v>520</v>
      </c>
      <c r="B12" s="25" t="s">
        <v>521</v>
      </c>
      <c r="C12" s="40">
        <v>20512.125</v>
      </c>
      <c r="F12" s="45">
        <v>0.86146303939964053</v>
      </c>
    </row>
    <row r="13" spans="1:7" ht="18" customHeight="1" x14ac:dyDescent="0.25">
      <c r="A13" s="25" t="s">
        <v>522</v>
      </c>
      <c r="B13" s="25" t="s">
        <v>523</v>
      </c>
      <c r="C13" s="40">
        <v>3298.6759999999999</v>
      </c>
      <c r="F13" s="45">
        <v>0.13853696060035947</v>
      </c>
    </row>
    <row r="14" spans="1:7" x14ac:dyDescent="0.25">
      <c r="A14" s="25" t="s">
        <v>524</v>
      </c>
      <c r="B14" s="25" t="s">
        <v>244</v>
      </c>
      <c r="C14" s="61">
        <v>0</v>
      </c>
      <c r="F14" s="45">
        <v>0</v>
      </c>
    </row>
    <row r="15" spans="1:7" x14ac:dyDescent="0.25">
      <c r="A15" s="25" t="s">
        <v>525</v>
      </c>
      <c r="B15" s="87" t="s">
        <v>97</v>
      </c>
      <c r="C15" s="40">
        <v>23810.800999999999</v>
      </c>
      <c r="F15" s="55">
        <v>1</v>
      </c>
    </row>
    <row r="16" spans="1:7" hidden="1" outlineLevel="1" x14ac:dyDescent="0.25">
      <c r="A16" s="25" t="s">
        <v>526</v>
      </c>
      <c r="B16" s="49" t="s">
        <v>527</v>
      </c>
      <c r="C16" s="40">
        <v>4445.9549999999999</v>
      </c>
      <c r="F16" s="45">
        <v>0.18982276667476036</v>
      </c>
    </row>
    <row r="17" spans="1:7" hidden="1" outlineLevel="1" x14ac:dyDescent="0.25">
      <c r="A17" s="25" t="s">
        <v>528</v>
      </c>
      <c r="B17" s="49" t="s">
        <v>529</v>
      </c>
      <c r="C17" s="40"/>
      <c r="F17" s="45">
        <v>0</v>
      </c>
    </row>
    <row r="18" spans="1:7" hidden="1" outlineLevel="1" x14ac:dyDescent="0.25">
      <c r="A18" s="25" t="s">
        <v>530</v>
      </c>
      <c r="B18" s="49" t="s">
        <v>99</v>
      </c>
      <c r="C18" s="40"/>
      <c r="F18" s="45">
        <v>0</v>
      </c>
    </row>
    <row r="19" spans="1:7" hidden="1" outlineLevel="1" x14ac:dyDescent="0.25">
      <c r="A19" s="25" t="s">
        <v>531</v>
      </c>
      <c r="B19" s="49" t="s">
        <v>99</v>
      </c>
      <c r="F19" s="45">
        <v>0</v>
      </c>
    </row>
    <row r="20" spans="1:7" hidden="1" outlineLevel="1" x14ac:dyDescent="0.25">
      <c r="A20" s="25" t="s">
        <v>532</v>
      </c>
      <c r="B20" s="49" t="s">
        <v>99</v>
      </c>
      <c r="F20" s="45">
        <v>0</v>
      </c>
    </row>
    <row r="21" spans="1:7" hidden="1" outlineLevel="1" x14ac:dyDescent="0.25">
      <c r="A21" s="25" t="s">
        <v>533</v>
      </c>
      <c r="B21" s="49" t="s">
        <v>99</v>
      </c>
      <c r="F21" s="45">
        <v>0</v>
      </c>
    </row>
    <row r="22" spans="1:7" hidden="1" outlineLevel="1" x14ac:dyDescent="0.25">
      <c r="A22" s="25" t="s">
        <v>534</v>
      </c>
      <c r="B22" s="49" t="s">
        <v>99</v>
      </c>
      <c r="F22" s="45">
        <v>0</v>
      </c>
    </row>
    <row r="23" spans="1:7" hidden="1" outlineLevel="1" x14ac:dyDescent="0.25">
      <c r="A23" s="25" t="s">
        <v>535</v>
      </c>
      <c r="B23" s="49" t="s">
        <v>99</v>
      </c>
      <c r="F23" s="45">
        <v>0</v>
      </c>
    </row>
    <row r="24" spans="1:7" hidden="1" outlineLevel="1" x14ac:dyDescent="0.25">
      <c r="A24" s="25" t="s">
        <v>536</v>
      </c>
      <c r="B24" s="49" t="s">
        <v>99</v>
      </c>
      <c r="F24" s="45">
        <v>0</v>
      </c>
    </row>
    <row r="25" spans="1:7" hidden="1" outlineLevel="1" x14ac:dyDescent="0.25">
      <c r="A25" s="25" t="s">
        <v>537</v>
      </c>
      <c r="B25" s="49" t="s">
        <v>99</v>
      </c>
      <c r="F25" s="45">
        <v>0</v>
      </c>
    </row>
    <row r="26" spans="1:7" collapsed="1" x14ac:dyDescent="0.25">
      <c r="A26" s="25" t="s">
        <v>538</v>
      </c>
      <c r="B26" s="49"/>
      <c r="C26" s="20"/>
      <c r="D26" s="20"/>
      <c r="E26" s="20"/>
      <c r="F26" s="45"/>
    </row>
    <row r="27" spans="1:7" ht="18" customHeight="1" x14ac:dyDescent="0.25">
      <c r="A27" s="80"/>
      <c r="B27" s="81" t="s">
        <v>539</v>
      </c>
      <c r="C27" s="80" t="s">
        <v>540</v>
      </c>
      <c r="D27" s="80" t="s">
        <v>541</v>
      </c>
      <c r="E27" s="82"/>
      <c r="F27" s="80" t="s">
        <v>542</v>
      </c>
      <c r="G27" s="83"/>
    </row>
    <row r="28" spans="1:7" x14ac:dyDescent="0.25">
      <c r="A28" s="25" t="s">
        <v>543</v>
      </c>
      <c r="B28" s="25" t="s">
        <v>544</v>
      </c>
      <c r="C28" s="88">
        <v>175088</v>
      </c>
      <c r="D28" s="88">
        <v>2936</v>
      </c>
      <c r="F28" s="88">
        <v>178024</v>
      </c>
    </row>
    <row r="29" spans="1:7" hidden="1" outlineLevel="1" x14ac:dyDescent="0.25">
      <c r="A29" s="25" t="s">
        <v>545</v>
      </c>
      <c r="B29" s="32" t="s">
        <v>546</v>
      </c>
      <c r="C29" s="25">
        <v>152415</v>
      </c>
      <c r="D29" s="25">
        <v>1849</v>
      </c>
    </row>
    <row r="30" spans="1:7" hidden="1" outlineLevel="1" x14ac:dyDescent="0.25">
      <c r="A30" s="25" t="s">
        <v>547</v>
      </c>
      <c r="B30" s="32" t="s">
        <v>548</v>
      </c>
    </row>
    <row r="31" spans="1:7" hidden="1" outlineLevel="1" x14ac:dyDescent="0.25">
      <c r="A31" s="25" t="s">
        <v>549</v>
      </c>
      <c r="B31" s="32"/>
    </row>
    <row r="32" spans="1:7" hidden="1" outlineLevel="1" x14ac:dyDescent="0.25">
      <c r="A32" s="25" t="s">
        <v>550</v>
      </c>
      <c r="B32" s="32"/>
    </row>
    <row r="33" spans="1:7" hidden="1" outlineLevel="1" x14ac:dyDescent="0.25">
      <c r="A33" s="25" t="s">
        <v>551</v>
      </c>
      <c r="B33" s="32"/>
    </row>
    <row r="34" spans="1:7" collapsed="1" x14ac:dyDescent="0.25">
      <c r="A34" s="25" t="s">
        <v>552</v>
      </c>
      <c r="B34" s="32"/>
    </row>
    <row r="35" spans="1:7" ht="15" customHeight="1" x14ac:dyDescent="0.25">
      <c r="A35" s="80"/>
      <c r="B35" s="81" t="s">
        <v>553</v>
      </c>
      <c r="C35" s="80" t="s">
        <v>554</v>
      </c>
      <c r="D35" s="80" t="s">
        <v>555</v>
      </c>
      <c r="E35" s="82"/>
      <c r="F35" s="83" t="s">
        <v>519</v>
      </c>
      <c r="G35" s="83"/>
    </row>
    <row r="36" spans="1:7" x14ac:dyDescent="0.25">
      <c r="A36" s="25" t="s">
        <v>556</v>
      </c>
      <c r="B36" s="25" t="s">
        <v>557</v>
      </c>
      <c r="C36" s="25" t="s">
        <v>174</v>
      </c>
      <c r="D36" s="25" t="s">
        <v>174</v>
      </c>
      <c r="F36" s="43">
        <v>3.4429517038283897E-2</v>
      </c>
    </row>
    <row r="37" spans="1:7" hidden="1" outlineLevel="1" x14ac:dyDescent="0.25">
      <c r="A37" s="25" t="s">
        <v>558</v>
      </c>
    </row>
    <row r="38" spans="1:7" hidden="1" outlineLevel="1" x14ac:dyDescent="0.25">
      <c r="A38" s="25" t="s">
        <v>559</v>
      </c>
    </row>
    <row r="39" spans="1:7" hidden="1" outlineLevel="1" x14ac:dyDescent="0.25">
      <c r="A39" s="25" t="s">
        <v>560</v>
      </c>
    </row>
    <row r="40" spans="1:7" hidden="1" outlineLevel="1" x14ac:dyDescent="0.25">
      <c r="A40" s="25" t="s">
        <v>561</v>
      </c>
    </row>
    <row r="41" spans="1:7" hidden="1" outlineLevel="1" x14ac:dyDescent="0.25">
      <c r="A41" s="25" t="s">
        <v>562</v>
      </c>
    </row>
    <row r="42" spans="1:7" collapsed="1" x14ac:dyDescent="0.25">
      <c r="A42" s="25" t="s">
        <v>563</v>
      </c>
    </row>
    <row r="43" spans="1:7" ht="15" customHeight="1" x14ac:dyDescent="0.25">
      <c r="A43" s="80"/>
      <c r="B43" s="81" t="s">
        <v>564</v>
      </c>
      <c r="C43" s="80" t="s">
        <v>554</v>
      </c>
      <c r="D43" s="80" t="s">
        <v>555</v>
      </c>
      <c r="E43" s="82"/>
      <c r="F43" s="83" t="s">
        <v>519</v>
      </c>
      <c r="G43" s="83"/>
    </row>
    <row r="44" spans="1:7" x14ac:dyDescent="0.25">
      <c r="A44" s="25" t="s">
        <v>565</v>
      </c>
      <c r="B44" s="89" t="s">
        <v>566</v>
      </c>
      <c r="C44" s="90">
        <v>85.528276568127382</v>
      </c>
      <c r="D44" s="90">
        <v>97.173320447355238</v>
      </c>
      <c r="E44" s="61"/>
      <c r="F44" s="90">
        <v>87.141545553213447</v>
      </c>
      <c r="G44" s="25"/>
    </row>
    <row r="45" spans="1:7" x14ac:dyDescent="0.25">
      <c r="A45" s="25" t="s">
        <v>567</v>
      </c>
      <c r="B45" s="25" t="s">
        <v>568</v>
      </c>
      <c r="C45" s="61">
        <v>2.4375826492867021E-5</v>
      </c>
      <c r="D45" s="61">
        <v>2.9500017582812008</v>
      </c>
      <c r="E45" s="61"/>
      <c r="F45" s="61">
        <v>0.40870527623157238</v>
      </c>
      <c r="G45" s="25"/>
    </row>
    <row r="46" spans="1:7" x14ac:dyDescent="0.25">
      <c r="A46" s="25" t="s">
        <v>569</v>
      </c>
      <c r="B46" s="25" t="s">
        <v>967</v>
      </c>
      <c r="C46" s="61">
        <v>0</v>
      </c>
      <c r="D46" s="61">
        <v>0.41434805964574878</v>
      </c>
      <c r="E46" s="61"/>
      <c r="F46" s="61">
        <v>5.7402520813978487E-2</v>
      </c>
      <c r="G46" s="25"/>
    </row>
    <row r="47" spans="1:7" x14ac:dyDescent="0.25">
      <c r="A47" s="25" t="s">
        <v>570</v>
      </c>
      <c r="B47" s="25" t="s">
        <v>571</v>
      </c>
      <c r="C47" s="61">
        <v>0</v>
      </c>
      <c r="D47" s="61">
        <v>0</v>
      </c>
      <c r="E47" s="61"/>
      <c r="F47" s="61">
        <v>0</v>
      </c>
      <c r="G47" s="25"/>
    </row>
    <row r="48" spans="1:7" x14ac:dyDescent="0.25">
      <c r="A48" s="25" t="s">
        <v>572</v>
      </c>
      <c r="B48" s="25" t="s">
        <v>968</v>
      </c>
      <c r="C48" s="61">
        <v>0</v>
      </c>
      <c r="D48" s="61">
        <v>0</v>
      </c>
      <c r="F48" s="61">
        <v>0</v>
      </c>
      <c r="G48" s="25"/>
    </row>
    <row r="49" spans="1:7" x14ac:dyDescent="0.25">
      <c r="A49" s="25" t="s">
        <v>573</v>
      </c>
      <c r="B49" s="25" t="s">
        <v>574</v>
      </c>
      <c r="C49" s="61">
        <v>0</v>
      </c>
      <c r="D49" s="61">
        <v>0</v>
      </c>
      <c r="E49" s="61"/>
      <c r="F49" s="61">
        <v>0</v>
      </c>
      <c r="G49" s="25"/>
    </row>
    <row r="50" spans="1:7" x14ac:dyDescent="0.25">
      <c r="A50" s="25" t="s">
        <v>575</v>
      </c>
      <c r="B50" s="25" t="s">
        <v>576</v>
      </c>
      <c r="C50" s="61">
        <v>0</v>
      </c>
      <c r="D50" s="61">
        <v>0</v>
      </c>
      <c r="E50" s="61"/>
      <c r="F50" s="61">
        <v>0</v>
      </c>
      <c r="G50" s="25"/>
    </row>
    <row r="51" spans="1:7" x14ac:dyDescent="0.25">
      <c r="A51" s="25" t="s">
        <v>577</v>
      </c>
      <c r="B51" s="25" t="s">
        <v>578</v>
      </c>
      <c r="C51" s="61">
        <v>0</v>
      </c>
      <c r="D51" s="61">
        <v>0</v>
      </c>
      <c r="E51" s="61"/>
      <c r="F51" s="61">
        <v>0</v>
      </c>
      <c r="G51" s="25"/>
    </row>
    <row r="52" spans="1:7" x14ac:dyDescent="0.25">
      <c r="A52" s="25" t="s">
        <v>579</v>
      </c>
      <c r="B52" s="25" t="s">
        <v>580</v>
      </c>
      <c r="C52" s="61">
        <v>0</v>
      </c>
      <c r="D52" s="61">
        <v>0</v>
      </c>
      <c r="E52" s="61"/>
      <c r="F52" s="61">
        <v>0</v>
      </c>
      <c r="G52" s="25"/>
    </row>
    <row r="53" spans="1:7" x14ac:dyDescent="0.25">
      <c r="A53" s="25" t="s">
        <v>581</v>
      </c>
      <c r="B53" s="25" t="s">
        <v>582</v>
      </c>
      <c r="C53" s="61">
        <v>0</v>
      </c>
      <c r="D53" s="61">
        <v>0</v>
      </c>
      <c r="E53" s="61"/>
      <c r="F53" s="61">
        <v>0</v>
      </c>
      <c r="G53" s="25"/>
    </row>
    <row r="54" spans="1:7" x14ac:dyDescent="0.25">
      <c r="A54" s="25" t="s">
        <v>583</v>
      </c>
      <c r="B54" s="25" t="s">
        <v>584</v>
      </c>
      <c r="C54" s="61">
        <v>3.6271229821386128E-2</v>
      </c>
      <c r="D54" s="61">
        <v>5.9089768137276897</v>
      </c>
      <c r="E54" s="61"/>
      <c r="F54" s="61">
        <v>0.84985801191652477</v>
      </c>
      <c r="G54" s="25"/>
    </row>
    <row r="55" spans="1:7" x14ac:dyDescent="0.25">
      <c r="A55" s="25" t="s">
        <v>585</v>
      </c>
      <c r="B55" s="25" t="s">
        <v>3</v>
      </c>
      <c r="C55" s="61">
        <v>84.780630968268767</v>
      </c>
      <c r="D55" s="61">
        <v>68.413690826258772</v>
      </c>
      <c r="E55" s="61"/>
      <c r="F55" s="61">
        <v>82.513204826666694</v>
      </c>
      <c r="G55" s="25"/>
    </row>
    <row r="56" spans="1:7" x14ac:dyDescent="0.25">
      <c r="A56" s="25" t="s">
        <v>586</v>
      </c>
      <c r="B56" s="25" t="s">
        <v>587</v>
      </c>
      <c r="C56" s="61">
        <v>0</v>
      </c>
      <c r="D56" s="61">
        <v>0</v>
      </c>
      <c r="E56" s="61"/>
      <c r="F56" s="61">
        <v>0</v>
      </c>
      <c r="G56" s="25"/>
    </row>
    <row r="57" spans="1:7" x14ac:dyDescent="0.25">
      <c r="A57" s="25" t="s">
        <v>588</v>
      </c>
      <c r="B57" s="25" t="s">
        <v>589</v>
      </c>
      <c r="C57" s="61">
        <v>0.71134999421074119</v>
      </c>
      <c r="D57" s="61">
        <v>3.850878352405632</v>
      </c>
      <c r="E57" s="61"/>
      <c r="F57" s="61">
        <v>1.1462907106736979</v>
      </c>
      <c r="G57" s="25"/>
    </row>
    <row r="58" spans="1:7" x14ac:dyDescent="0.25">
      <c r="A58" s="25" t="s">
        <v>590</v>
      </c>
      <c r="B58" s="25" t="s">
        <v>591</v>
      </c>
      <c r="C58" s="61">
        <v>0</v>
      </c>
      <c r="D58" s="61">
        <v>0</v>
      </c>
      <c r="E58" s="61"/>
      <c r="F58" s="61">
        <v>0</v>
      </c>
      <c r="G58" s="25"/>
    </row>
    <row r="59" spans="1:7" x14ac:dyDescent="0.25">
      <c r="A59" s="25" t="s">
        <v>592</v>
      </c>
      <c r="B59" s="25" t="s">
        <v>593</v>
      </c>
      <c r="C59" s="61">
        <v>0</v>
      </c>
      <c r="D59" s="61">
        <v>0</v>
      </c>
      <c r="E59" s="61"/>
      <c r="F59" s="61">
        <v>0</v>
      </c>
      <c r="G59" s="25"/>
    </row>
    <row r="60" spans="1:7" x14ac:dyDescent="0.25">
      <c r="A60" s="25" t="s">
        <v>594</v>
      </c>
      <c r="B60" s="25" t="s">
        <v>595</v>
      </c>
      <c r="C60" s="61">
        <v>0</v>
      </c>
      <c r="D60" s="61">
        <v>0</v>
      </c>
      <c r="E60" s="61"/>
      <c r="F60" s="61">
        <v>0</v>
      </c>
      <c r="G60" s="25"/>
    </row>
    <row r="61" spans="1:7" x14ac:dyDescent="0.25">
      <c r="A61" s="25" t="s">
        <v>596</v>
      </c>
      <c r="B61" s="25" t="s">
        <v>597</v>
      </c>
      <c r="C61" s="61">
        <v>0</v>
      </c>
      <c r="D61" s="61">
        <v>0</v>
      </c>
      <c r="E61" s="61"/>
      <c r="F61" s="61">
        <v>0</v>
      </c>
      <c r="G61" s="25"/>
    </row>
    <row r="62" spans="1:7" x14ac:dyDescent="0.25">
      <c r="A62" s="25" t="s">
        <v>598</v>
      </c>
      <c r="B62" s="25" t="s">
        <v>599</v>
      </c>
      <c r="C62" s="61">
        <v>0</v>
      </c>
      <c r="D62" s="61">
        <v>0</v>
      </c>
      <c r="E62" s="61"/>
      <c r="F62" s="61">
        <v>0</v>
      </c>
      <c r="G62" s="25"/>
    </row>
    <row r="63" spans="1:7" x14ac:dyDescent="0.25">
      <c r="A63" s="25" t="s">
        <v>600</v>
      </c>
      <c r="B63" s="25" t="s">
        <v>601</v>
      </c>
      <c r="C63" s="61">
        <v>0</v>
      </c>
      <c r="D63" s="61">
        <v>1.4122635869664071</v>
      </c>
      <c r="E63" s="61"/>
      <c r="F63" s="61">
        <v>0.19565070490488751</v>
      </c>
      <c r="G63" s="25"/>
    </row>
    <row r="64" spans="1:7" x14ac:dyDescent="0.25">
      <c r="A64" s="25" t="s">
        <v>602</v>
      </c>
      <c r="B64" s="25" t="s">
        <v>603</v>
      </c>
      <c r="C64" s="61">
        <v>0</v>
      </c>
      <c r="D64" s="61">
        <v>0</v>
      </c>
      <c r="E64" s="61"/>
      <c r="F64" s="61">
        <v>0</v>
      </c>
      <c r="G64" s="25"/>
    </row>
    <row r="65" spans="1:7" x14ac:dyDescent="0.25">
      <c r="A65" s="25" t="s">
        <v>604</v>
      </c>
      <c r="B65" s="25" t="s">
        <v>605</v>
      </c>
      <c r="C65" s="61">
        <v>0</v>
      </c>
      <c r="D65" s="61">
        <v>0</v>
      </c>
      <c r="E65" s="61"/>
      <c r="F65" s="61">
        <v>0</v>
      </c>
      <c r="G65" s="25"/>
    </row>
    <row r="66" spans="1:7" x14ac:dyDescent="0.25">
      <c r="A66" s="25" t="s">
        <v>606</v>
      </c>
      <c r="B66" s="25" t="s">
        <v>607</v>
      </c>
      <c r="C66" s="61">
        <v>0</v>
      </c>
      <c r="D66" s="61">
        <v>0</v>
      </c>
      <c r="E66" s="61"/>
      <c r="F66" s="61">
        <v>0</v>
      </c>
      <c r="G66" s="25"/>
    </row>
    <row r="67" spans="1:7" x14ac:dyDescent="0.25">
      <c r="A67" s="25" t="s">
        <v>608</v>
      </c>
      <c r="B67" s="25" t="s">
        <v>609</v>
      </c>
      <c r="C67" s="61">
        <v>0</v>
      </c>
      <c r="D67" s="61">
        <v>0</v>
      </c>
      <c r="E67" s="61"/>
      <c r="F67" s="61">
        <v>0</v>
      </c>
      <c r="G67" s="25"/>
    </row>
    <row r="68" spans="1:7" x14ac:dyDescent="0.25">
      <c r="A68" s="25" t="s">
        <v>610</v>
      </c>
      <c r="B68" s="25" t="s">
        <v>611</v>
      </c>
      <c r="C68" s="61">
        <v>0</v>
      </c>
      <c r="D68" s="61">
        <v>0</v>
      </c>
      <c r="E68" s="61"/>
      <c r="F68" s="61">
        <v>0</v>
      </c>
      <c r="G68" s="25"/>
    </row>
    <row r="69" spans="1:7" x14ac:dyDescent="0.25">
      <c r="A69" s="25" t="s">
        <v>612</v>
      </c>
      <c r="B69" s="25" t="s">
        <v>613</v>
      </c>
      <c r="C69" s="61">
        <v>0</v>
      </c>
      <c r="D69" s="61">
        <v>0</v>
      </c>
      <c r="E69" s="61"/>
      <c r="F69" s="61">
        <v>0</v>
      </c>
      <c r="G69" s="25"/>
    </row>
    <row r="70" spans="1:7" x14ac:dyDescent="0.25">
      <c r="A70" s="25" t="s">
        <v>614</v>
      </c>
      <c r="B70" s="25" t="s">
        <v>615</v>
      </c>
      <c r="C70" s="61">
        <v>0</v>
      </c>
      <c r="D70" s="61">
        <v>5.2306137371478743</v>
      </c>
      <c r="E70" s="61"/>
      <c r="F70" s="61">
        <v>0.72463332921895407</v>
      </c>
      <c r="G70" s="25"/>
    </row>
    <row r="71" spans="1:7" x14ac:dyDescent="0.25">
      <c r="A71" s="25" t="s">
        <v>616</v>
      </c>
      <c r="B71" s="25" t="s">
        <v>617</v>
      </c>
      <c r="C71" s="61">
        <v>0</v>
      </c>
      <c r="D71" s="61">
        <v>0</v>
      </c>
      <c r="E71" s="61"/>
      <c r="F71" s="61">
        <v>0</v>
      </c>
      <c r="G71" s="25"/>
    </row>
    <row r="72" spans="1:7" x14ac:dyDescent="0.25">
      <c r="A72" s="25" t="s">
        <v>618</v>
      </c>
      <c r="B72" s="25" t="s">
        <v>619</v>
      </c>
      <c r="C72" s="61">
        <v>0</v>
      </c>
      <c r="D72" s="61">
        <v>8.9925473129219125</v>
      </c>
      <c r="E72" s="61"/>
      <c r="F72" s="61">
        <v>1.2458001727871311</v>
      </c>
      <c r="G72" s="25"/>
    </row>
    <row r="73" spans="1:7" x14ac:dyDescent="0.25">
      <c r="A73" s="25" t="s">
        <v>620</v>
      </c>
      <c r="B73" s="89" t="s">
        <v>291</v>
      </c>
      <c r="C73" s="90">
        <v>0</v>
      </c>
      <c r="D73" s="90">
        <v>0</v>
      </c>
      <c r="E73" s="61"/>
      <c r="F73" s="90">
        <v>0</v>
      </c>
      <c r="G73" s="25"/>
    </row>
    <row r="74" spans="1:7" x14ac:dyDescent="0.25">
      <c r="A74" s="25" t="s">
        <v>621</v>
      </c>
      <c r="B74" s="25" t="s">
        <v>622</v>
      </c>
      <c r="C74" s="61">
        <v>0</v>
      </c>
      <c r="D74" s="61">
        <v>0</v>
      </c>
      <c r="E74" s="61"/>
      <c r="F74" s="61">
        <v>0</v>
      </c>
      <c r="G74" s="25"/>
    </row>
    <row r="75" spans="1:7" x14ac:dyDescent="0.25">
      <c r="A75" s="25" t="s">
        <v>623</v>
      </c>
      <c r="B75" s="25" t="s">
        <v>624</v>
      </c>
      <c r="C75" s="61">
        <v>0</v>
      </c>
      <c r="D75" s="61">
        <v>0</v>
      </c>
      <c r="E75" s="61"/>
      <c r="F75" s="61">
        <v>0</v>
      </c>
      <c r="G75" s="25"/>
    </row>
    <row r="76" spans="1:7" x14ac:dyDescent="0.25">
      <c r="A76" s="25" t="s">
        <v>625</v>
      </c>
      <c r="B76" s="25" t="s">
        <v>626</v>
      </c>
      <c r="C76" s="61">
        <v>0</v>
      </c>
      <c r="D76" s="61">
        <v>0</v>
      </c>
      <c r="E76" s="61"/>
      <c r="F76" s="61">
        <v>0</v>
      </c>
      <c r="G76" s="25"/>
    </row>
    <row r="77" spans="1:7" x14ac:dyDescent="0.25">
      <c r="A77" s="25" t="s">
        <v>627</v>
      </c>
      <c r="B77" s="89" t="s">
        <v>244</v>
      </c>
      <c r="C77" s="90">
        <v>14.47172343187261</v>
      </c>
      <c r="D77" s="90">
        <v>2.8266795526447579</v>
      </c>
      <c r="E77" s="61"/>
      <c r="F77" s="90">
        <v>12.858454446786569</v>
      </c>
      <c r="G77" s="25"/>
    </row>
    <row r="78" spans="1:7" x14ac:dyDescent="0.25">
      <c r="A78" s="25" t="s">
        <v>628</v>
      </c>
      <c r="B78" s="34" t="s">
        <v>293</v>
      </c>
      <c r="C78" s="61">
        <v>14.47172343187261</v>
      </c>
      <c r="D78" s="61">
        <v>0</v>
      </c>
      <c r="E78" s="61"/>
      <c r="F78" s="61">
        <v>12.466854852971981</v>
      </c>
      <c r="G78" s="25"/>
    </row>
    <row r="79" spans="1:7" x14ac:dyDescent="0.25">
      <c r="A79" s="25" t="s">
        <v>629</v>
      </c>
      <c r="B79" s="34" t="s">
        <v>295</v>
      </c>
      <c r="C79" s="61">
        <v>0</v>
      </c>
      <c r="D79" s="61">
        <v>0</v>
      </c>
      <c r="F79" s="61">
        <v>0</v>
      </c>
      <c r="G79" s="25"/>
    </row>
    <row r="80" spans="1:7" x14ac:dyDescent="0.25">
      <c r="A80" s="25" t="s">
        <v>630</v>
      </c>
      <c r="B80" s="34" t="s">
        <v>297</v>
      </c>
      <c r="C80" s="61">
        <v>0</v>
      </c>
      <c r="D80" s="61">
        <v>0</v>
      </c>
      <c r="F80" s="61">
        <v>0</v>
      </c>
      <c r="G80" s="25"/>
    </row>
    <row r="81" spans="1:7" x14ac:dyDescent="0.25">
      <c r="A81" s="25" t="s">
        <v>631</v>
      </c>
      <c r="B81" s="34" t="s">
        <v>299</v>
      </c>
      <c r="C81" s="61">
        <v>0</v>
      </c>
      <c r="D81" s="61">
        <v>0</v>
      </c>
      <c r="E81" s="61"/>
      <c r="F81" s="61">
        <v>0</v>
      </c>
      <c r="G81" s="25"/>
    </row>
    <row r="82" spans="1:7" x14ac:dyDescent="0.25">
      <c r="A82" s="25" t="s">
        <v>632</v>
      </c>
      <c r="B82" s="34" t="s">
        <v>301</v>
      </c>
      <c r="C82" s="61">
        <v>0</v>
      </c>
      <c r="D82" s="61">
        <v>0</v>
      </c>
      <c r="E82" s="61"/>
      <c r="F82" s="61">
        <v>0</v>
      </c>
      <c r="G82" s="25"/>
    </row>
    <row r="83" spans="1:7" x14ac:dyDescent="0.25">
      <c r="A83" s="25" t="s">
        <v>633</v>
      </c>
      <c r="B83" s="34" t="s">
        <v>303</v>
      </c>
      <c r="C83" s="61">
        <v>0</v>
      </c>
      <c r="D83" s="61">
        <v>0</v>
      </c>
      <c r="F83" s="61">
        <v>0</v>
      </c>
      <c r="G83" s="25"/>
    </row>
    <row r="84" spans="1:7" x14ac:dyDescent="0.25">
      <c r="A84" s="25" t="s">
        <v>634</v>
      </c>
      <c r="B84" s="34" t="s">
        <v>305</v>
      </c>
      <c r="C84" s="61">
        <v>0</v>
      </c>
      <c r="D84" s="61">
        <v>0</v>
      </c>
      <c r="F84" s="61">
        <v>0</v>
      </c>
      <c r="G84" s="25"/>
    </row>
    <row r="85" spans="1:7" x14ac:dyDescent="0.25">
      <c r="A85" s="25" t="s">
        <v>635</v>
      </c>
      <c r="B85" s="34" t="s">
        <v>307</v>
      </c>
      <c r="C85" s="61">
        <v>0</v>
      </c>
      <c r="D85" s="61">
        <v>0</v>
      </c>
      <c r="F85" s="61">
        <v>0</v>
      </c>
      <c r="G85" s="25"/>
    </row>
    <row r="86" spans="1:7" x14ac:dyDescent="0.25">
      <c r="A86" s="25" t="s">
        <v>636</v>
      </c>
      <c r="B86" s="34" t="s">
        <v>309</v>
      </c>
      <c r="C86" s="61">
        <v>0</v>
      </c>
      <c r="D86" s="61">
        <v>2.8266795526447579</v>
      </c>
      <c r="E86" s="61"/>
      <c r="F86" s="61">
        <v>0.39159959381458859</v>
      </c>
      <c r="G86" s="25"/>
    </row>
    <row r="87" spans="1:7" x14ac:dyDescent="0.25">
      <c r="A87" s="25" t="s">
        <v>637</v>
      </c>
      <c r="B87" s="34" t="s">
        <v>244</v>
      </c>
      <c r="C87" s="61">
        <v>0</v>
      </c>
      <c r="D87" s="61">
        <v>0</v>
      </c>
      <c r="E87" s="61"/>
      <c r="F87" s="61">
        <v>0</v>
      </c>
      <c r="G87" s="25"/>
    </row>
    <row r="88" spans="1:7" hidden="1" outlineLevel="1" x14ac:dyDescent="0.25">
      <c r="A88" s="25" t="s">
        <v>638</v>
      </c>
      <c r="B88" s="49" t="s">
        <v>99</v>
      </c>
      <c r="C88" s="61">
        <v>0</v>
      </c>
      <c r="G88" s="25"/>
    </row>
    <row r="89" spans="1:7" hidden="1" outlineLevel="1" x14ac:dyDescent="0.25">
      <c r="A89" s="25" t="s">
        <v>639</v>
      </c>
      <c r="B89" s="49" t="s">
        <v>99</v>
      </c>
      <c r="C89" s="61">
        <v>0</v>
      </c>
      <c r="G89" s="25"/>
    </row>
    <row r="90" spans="1:7" hidden="1" outlineLevel="1" x14ac:dyDescent="0.25">
      <c r="A90" s="25" t="s">
        <v>640</v>
      </c>
      <c r="B90" s="49" t="s">
        <v>99</v>
      </c>
      <c r="C90" s="61">
        <v>0</v>
      </c>
      <c r="G90" s="25"/>
    </row>
    <row r="91" spans="1:7" hidden="1" outlineLevel="1" x14ac:dyDescent="0.25">
      <c r="A91" s="25" t="s">
        <v>641</v>
      </c>
      <c r="B91" s="49" t="s">
        <v>99</v>
      </c>
      <c r="C91" s="61">
        <v>0</v>
      </c>
      <c r="G91" s="25"/>
    </row>
    <row r="92" spans="1:7" hidden="1" outlineLevel="1" x14ac:dyDescent="0.25">
      <c r="A92" s="25" t="s">
        <v>642</v>
      </c>
      <c r="B92" s="49" t="s">
        <v>99</v>
      </c>
      <c r="C92" s="61">
        <v>0</v>
      </c>
      <c r="G92" s="25"/>
    </row>
    <row r="93" spans="1:7" hidden="1" outlineLevel="1" x14ac:dyDescent="0.25">
      <c r="A93" s="25" t="s">
        <v>643</v>
      </c>
      <c r="B93" s="49" t="s">
        <v>99</v>
      </c>
      <c r="C93" s="61">
        <v>0</v>
      </c>
      <c r="G93" s="25"/>
    </row>
    <row r="94" spans="1:7" hidden="1" outlineLevel="1" x14ac:dyDescent="0.25">
      <c r="A94" s="25" t="s">
        <v>644</v>
      </c>
      <c r="B94" s="49" t="s">
        <v>99</v>
      </c>
      <c r="C94" s="61">
        <v>0</v>
      </c>
      <c r="G94" s="25"/>
    </row>
    <row r="95" spans="1:7" hidden="1" outlineLevel="1" x14ac:dyDescent="0.25">
      <c r="A95" s="25" t="s">
        <v>645</v>
      </c>
      <c r="B95" s="49" t="s">
        <v>99</v>
      </c>
      <c r="C95" s="61">
        <v>0</v>
      </c>
      <c r="G95" s="25"/>
    </row>
    <row r="96" spans="1:7" hidden="1" outlineLevel="1" x14ac:dyDescent="0.25">
      <c r="A96" s="25" t="s">
        <v>646</v>
      </c>
      <c r="B96" s="49" t="s">
        <v>99</v>
      </c>
      <c r="C96" s="61">
        <v>0</v>
      </c>
      <c r="G96" s="25"/>
    </row>
    <row r="97" spans="1:7" collapsed="1" x14ac:dyDescent="0.25">
      <c r="A97" s="25" t="s">
        <v>647</v>
      </c>
      <c r="B97" s="49"/>
      <c r="G97" s="25"/>
    </row>
    <row r="98" spans="1:7" ht="15" customHeight="1" x14ac:dyDescent="0.25">
      <c r="A98" s="80"/>
      <c r="B98" s="81" t="s">
        <v>648</v>
      </c>
      <c r="C98" s="80" t="s">
        <v>554</v>
      </c>
      <c r="D98" s="80" t="s">
        <v>555</v>
      </c>
      <c r="E98" s="82"/>
      <c r="F98" s="83" t="s">
        <v>519</v>
      </c>
      <c r="G98" s="83"/>
    </row>
    <row r="99" spans="1:7" x14ac:dyDescent="0.25">
      <c r="A99" s="25" t="s">
        <v>649</v>
      </c>
      <c r="B99" s="34" t="s">
        <v>650</v>
      </c>
      <c r="C99" s="25" t="s">
        <v>174</v>
      </c>
      <c r="D99" s="25" t="s">
        <v>174</v>
      </c>
      <c r="F99" s="25" t="s">
        <v>174</v>
      </c>
      <c r="G99" s="25"/>
    </row>
    <row r="100" spans="1:7" hidden="1" outlineLevel="1" x14ac:dyDescent="0.25">
      <c r="A100" s="25" t="s">
        <v>651</v>
      </c>
      <c r="B100" s="34" t="s">
        <v>650</v>
      </c>
      <c r="C100" s="25" t="s">
        <v>174</v>
      </c>
      <c r="D100" s="25" t="s">
        <v>174</v>
      </c>
      <c r="F100" s="25" t="s">
        <v>174</v>
      </c>
      <c r="G100" s="25"/>
    </row>
    <row r="101" spans="1:7" hidden="1" outlineLevel="1" x14ac:dyDescent="0.25">
      <c r="A101" s="25" t="s">
        <v>652</v>
      </c>
      <c r="B101" s="34" t="s">
        <v>650</v>
      </c>
      <c r="C101" s="25" t="s">
        <v>174</v>
      </c>
      <c r="D101" s="25" t="s">
        <v>174</v>
      </c>
      <c r="F101" s="25" t="s">
        <v>174</v>
      </c>
      <c r="G101" s="25"/>
    </row>
    <row r="102" spans="1:7" hidden="1" outlineLevel="1" x14ac:dyDescent="0.25">
      <c r="A102" s="25" t="s">
        <v>653</v>
      </c>
      <c r="B102" s="34" t="s">
        <v>650</v>
      </c>
      <c r="C102" s="25" t="s">
        <v>174</v>
      </c>
      <c r="D102" s="25" t="s">
        <v>174</v>
      </c>
      <c r="F102" s="25" t="s">
        <v>174</v>
      </c>
      <c r="G102" s="25"/>
    </row>
    <row r="103" spans="1:7" hidden="1" outlineLevel="1" x14ac:dyDescent="0.25">
      <c r="A103" s="25" t="s">
        <v>654</v>
      </c>
      <c r="B103" s="34" t="s">
        <v>650</v>
      </c>
      <c r="C103" s="25" t="s">
        <v>174</v>
      </c>
      <c r="D103" s="25" t="s">
        <v>174</v>
      </c>
      <c r="F103" s="25" t="s">
        <v>174</v>
      </c>
      <c r="G103" s="25"/>
    </row>
    <row r="104" spans="1:7" hidden="1" outlineLevel="1" x14ac:dyDescent="0.25">
      <c r="A104" s="25" t="s">
        <v>655</v>
      </c>
      <c r="B104" s="34" t="s">
        <v>650</v>
      </c>
      <c r="C104" s="25" t="s">
        <v>174</v>
      </c>
      <c r="D104" s="25" t="s">
        <v>174</v>
      </c>
      <c r="F104" s="25" t="s">
        <v>174</v>
      </c>
      <c r="G104" s="25"/>
    </row>
    <row r="105" spans="1:7" hidden="1" outlineLevel="1" x14ac:dyDescent="0.25">
      <c r="A105" s="25" t="s">
        <v>656</v>
      </c>
      <c r="B105" s="34" t="s">
        <v>650</v>
      </c>
      <c r="C105" s="25" t="s">
        <v>174</v>
      </c>
      <c r="D105" s="25" t="s">
        <v>174</v>
      </c>
      <c r="F105" s="25" t="s">
        <v>174</v>
      </c>
      <c r="G105" s="25"/>
    </row>
    <row r="106" spans="1:7" hidden="1" outlineLevel="1" x14ac:dyDescent="0.25">
      <c r="A106" s="25" t="s">
        <v>657</v>
      </c>
      <c r="B106" s="34" t="s">
        <v>650</v>
      </c>
      <c r="C106" s="25" t="s">
        <v>174</v>
      </c>
      <c r="D106" s="25" t="s">
        <v>174</v>
      </c>
      <c r="F106" s="25" t="s">
        <v>174</v>
      </c>
      <c r="G106" s="25"/>
    </row>
    <row r="107" spans="1:7" hidden="1" outlineLevel="1" x14ac:dyDescent="0.25">
      <c r="A107" s="25" t="s">
        <v>658</v>
      </c>
      <c r="B107" s="34" t="s">
        <v>650</v>
      </c>
      <c r="C107" s="25" t="s">
        <v>174</v>
      </c>
      <c r="D107" s="25" t="s">
        <v>174</v>
      </c>
      <c r="F107" s="25" t="s">
        <v>174</v>
      </c>
      <c r="G107" s="25"/>
    </row>
    <row r="108" spans="1:7" hidden="1" outlineLevel="1" x14ac:dyDescent="0.25">
      <c r="A108" s="25" t="s">
        <v>659</v>
      </c>
      <c r="B108" s="34" t="s">
        <v>650</v>
      </c>
      <c r="C108" s="25" t="s">
        <v>174</v>
      </c>
      <c r="D108" s="25" t="s">
        <v>174</v>
      </c>
      <c r="F108" s="25" t="s">
        <v>174</v>
      </c>
      <c r="G108" s="25"/>
    </row>
    <row r="109" spans="1:7" hidden="1" outlineLevel="1" x14ac:dyDescent="0.25">
      <c r="A109" s="25" t="s">
        <v>660</v>
      </c>
      <c r="B109" s="34" t="s">
        <v>650</v>
      </c>
      <c r="C109" s="25" t="s">
        <v>174</v>
      </c>
      <c r="D109" s="25" t="s">
        <v>174</v>
      </c>
      <c r="F109" s="25" t="s">
        <v>174</v>
      </c>
      <c r="G109" s="25"/>
    </row>
    <row r="110" spans="1:7" hidden="1" outlineLevel="1" x14ac:dyDescent="0.25">
      <c r="A110" s="25" t="s">
        <v>661</v>
      </c>
      <c r="B110" s="34" t="s">
        <v>650</v>
      </c>
      <c r="C110" s="25" t="s">
        <v>174</v>
      </c>
      <c r="D110" s="25" t="s">
        <v>174</v>
      </c>
      <c r="F110" s="25" t="s">
        <v>174</v>
      </c>
      <c r="G110" s="25"/>
    </row>
    <row r="111" spans="1:7" hidden="1" outlineLevel="1" x14ac:dyDescent="0.25">
      <c r="A111" s="25" t="s">
        <v>662</v>
      </c>
      <c r="B111" s="34" t="s">
        <v>650</v>
      </c>
      <c r="C111" s="25" t="s">
        <v>174</v>
      </c>
      <c r="D111" s="25" t="s">
        <v>174</v>
      </c>
      <c r="F111" s="25" t="s">
        <v>174</v>
      </c>
      <c r="G111" s="25"/>
    </row>
    <row r="112" spans="1:7" hidden="1" outlineLevel="1" x14ac:dyDescent="0.25">
      <c r="A112" s="25" t="s">
        <v>663</v>
      </c>
      <c r="B112" s="34" t="s">
        <v>650</v>
      </c>
      <c r="C112" s="25" t="s">
        <v>174</v>
      </c>
      <c r="D112" s="25" t="s">
        <v>174</v>
      </c>
      <c r="F112" s="25" t="s">
        <v>174</v>
      </c>
      <c r="G112" s="25"/>
    </row>
    <row r="113" spans="1:7" hidden="1" outlineLevel="1" x14ac:dyDescent="0.25">
      <c r="A113" s="25" t="s">
        <v>664</v>
      </c>
      <c r="B113" s="34" t="s">
        <v>650</v>
      </c>
      <c r="C113" s="25" t="s">
        <v>174</v>
      </c>
      <c r="D113" s="25" t="s">
        <v>174</v>
      </c>
      <c r="F113" s="25" t="s">
        <v>174</v>
      </c>
      <c r="G113" s="25"/>
    </row>
    <row r="114" spans="1:7" hidden="1" outlineLevel="1" x14ac:dyDescent="0.25">
      <c r="A114" s="25" t="s">
        <v>665</v>
      </c>
      <c r="B114" s="34" t="s">
        <v>650</v>
      </c>
      <c r="C114" s="25" t="s">
        <v>174</v>
      </c>
      <c r="D114" s="25" t="s">
        <v>174</v>
      </c>
      <c r="F114" s="25" t="s">
        <v>174</v>
      </c>
      <c r="G114" s="25"/>
    </row>
    <row r="115" spans="1:7" hidden="1" outlineLevel="1" x14ac:dyDescent="0.25">
      <c r="A115" s="25" t="s">
        <v>666</v>
      </c>
      <c r="B115" s="34" t="s">
        <v>650</v>
      </c>
      <c r="C115" s="25" t="s">
        <v>174</v>
      </c>
      <c r="D115" s="25" t="s">
        <v>174</v>
      </c>
      <c r="F115" s="25" t="s">
        <v>174</v>
      </c>
      <c r="G115" s="25"/>
    </row>
    <row r="116" spans="1:7" hidden="1" outlineLevel="1" x14ac:dyDescent="0.25">
      <c r="A116" s="25" t="s">
        <v>667</v>
      </c>
      <c r="B116" s="34" t="s">
        <v>650</v>
      </c>
      <c r="C116" s="25" t="s">
        <v>174</v>
      </c>
      <c r="D116" s="25" t="s">
        <v>174</v>
      </c>
      <c r="F116" s="25" t="s">
        <v>174</v>
      </c>
      <c r="G116" s="25"/>
    </row>
    <row r="117" spans="1:7" hidden="1" outlineLevel="1" x14ac:dyDescent="0.25">
      <c r="A117" s="25" t="s">
        <v>668</v>
      </c>
      <c r="B117" s="34" t="s">
        <v>650</v>
      </c>
      <c r="C117" s="25" t="s">
        <v>174</v>
      </c>
      <c r="D117" s="25" t="s">
        <v>174</v>
      </c>
      <c r="F117" s="25" t="s">
        <v>174</v>
      </c>
      <c r="G117" s="25"/>
    </row>
    <row r="118" spans="1:7" hidden="1" outlineLevel="1" x14ac:dyDescent="0.25">
      <c r="A118" s="25" t="s">
        <v>669</v>
      </c>
      <c r="B118" s="34" t="s">
        <v>650</v>
      </c>
      <c r="C118" s="25" t="s">
        <v>174</v>
      </c>
      <c r="D118" s="25" t="s">
        <v>174</v>
      </c>
      <c r="F118" s="25" t="s">
        <v>174</v>
      </c>
      <c r="G118" s="25"/>
    </row>
    <row r="119" spans="1:7" hidden="1" outlineLevel="1" x14ac:dyDescent="0.25">
      <c r="A119" s="25" t="s">
        <v>670</v>
      </c>
      <c r="B119" s="34" t="s">
        <v>650</v>
      </c>
      <c r="C119" s="25" t="s">
        <v>174</v>
      </c>
      <c r="D119" s="25" t="s">
        <v>174</v>
      </c>
      <c r="F119" s="25" t="s">
        <v>174</v>
      </c>
      <c r="G119" s="25"/>
    </row>
    <row r="120" spans="1:7" hidden="1" outlineLevel="1" x14ac:dyDescent="0.25">
      <c r="A120" s="25" t="s">
        <v>671</v>
      </c>
      <c r="B120" s="34" t="s">
        <v>650</v>
      </c>
      <c r="C120" s="25" t="s">
        <v>174</v>
      </c>
      <c r="D120" s="25" t="s">
        <v>174</v>
      </c>
      <c r="F120" s="25" t="s">
        <v>174</v>
      </c>
      <c r="G120" s="25"/>
    </row>
    <row r="121" spans="1:7" hidden="1" outlineLevel="1" x14ac:dyDescent="0.25">
      <c r="A121" s="25" t="s">
        <v>672</v>
      </c>
      <c r="B121" s="34" t="s">
        <v>650</v>
      </c>
      <c r="C121" s="25" t="s">
        <v>174</v>
      </c>
      <c r="D121" s="25" t="s">
        <v>174</v>
      </c>
      <c r="F121" s="25" t="s">
        <v>174</v>
      </c>
      <c r="G121" s="25"/>
    </row>
    <row r="122" spans="1:7" hidden="1" outlineLevel="1" x14ac:dyDescent="0.25">
      <c r="A122" s="25" t="s">
        <v>673</v>
      </c>
      <c r="B122" s="34" t="s">
        <v>650</v>
      </c>
      <c r="C122" s="25" t="s">
        <v>174</v>
      </c>
      <c r="D122" s="25" t="s">
        <v>174</v>
      </c>
      <c r="F122" s="25" t="s">
        <v>174</v>
      </c>
      <c r="G122" s="25"/>
    </row>
    <row r="123" spans="1:7" hidden="1" outlineLevel="1" x14ac:dyDescent="0.25">
      <c r="A123" s="25" t="s">
        <v>674</v>
      </c>
      <c r="B123" s="34" t="s">
        <v>650</v>
      </c>
      <c r="C123" s="25" t="s">
        <v>174</v>
      </c>
      <c r="D123" s="25" t="s">
        <v>174</v>
      </c>
      <c r="F123" s="25" t="s">
        <v>174</v>
      </c>
      <c r="G123" s="25"/>
    </row>
    <row r="124" spans="1:7" hidden="1" outlineLevel="1" x14ac:dyDescent="0.25">
      <c r="A124" s="25" t="s">
        <v>675</v>
      </c>
      <c r="B124" s="34" t="s">
        <v>650</v>
      </c>
      <c r="C124" s="25" t="s">
        <v>174</v>
      </c>
      <c r="D124" s="25" t="s">
        <v>174</v>
      </c>
      <c r="F124" s="25" t="s">
        <v>174</v>
      </c>
      <c r="G124" s="25"/>
    </row>
    <row r="125" spans="1:7" hidden="1" outlineLevel="1" x14ac:dyDescent="0.25">
      <c r="A125" s="25" t="s">
        <v>676</v>
      </c>
      <c r="B125" s="34" t="s">
        <v>650</v>
      </c>
      <c r="C125" s="25" t="s">
        <v>174</v>
      </c>
      <c r="D125" s="25" t="s">
        <v>174</v>
      </c>
      <c r="F125" s="25" t="s">
        <v>174</v>
      </c>
      <c r="G125" s="25"/>
    </row>
    <row r="126" spans="1:7" hidden="1" outlineLevel="1" x14ac:dyDescent="0.25">
      <c r="A126" s="25" t="s">
        <v>677</v>
      </c>
      <c r="B126" s="34" t="s">
        <v>650</v>
      </c>
      <c r="C126" s="25" t="s">
        <v>174</v>
      </c>
      <c r="D126" s="25" t="s">
        <v>174</v>
      </c>
      <c r="F126" s="25" t="s">
        <v>174</v>
      </c>
      <c r="G126" s="25"/>
    </row>
    <row r="127" spans="1:7" hidden="1" outlineLevel="1" x14ac:dyDescent="0.25">
      <c r="A127" s="25" t="s">
        <v>678</v>
      </c>
      <c r="B127" s="34" t="s">
        <v>650</v>
      </c>
      <c r="C127" s="25" t="s">
        <v>174</v>
      </c>
      <c r="D127" s="25" t="s">
        <v>174</v>
      </c>
      <c r="F127" s="25" t="s">
        <v>174</v>
      </c>
      <c r="G127" s="25"/>
    </row>
    <row r="128" spans="1:7" hidden="1" outlineLevel="1" x14ac:dyDescent="0.25">
      <c r="A128" s="25" t="s">
        <v>679</v>
      </c>
      <c r="B128" s="34" t="s">
        <v>650</v>
      </c>
      <c r="C128" s="25" t="s">
        <v>174</v>
      </c>
      <c r="D128" s="25" t="s">
        <v>174</v>
      </c>
      <c r="F128" s="25" t="s">
        <v>174</v>
      </c>
      <c r="G128" s="25"/>
    </row>
    <row r="129" spans="1:7" collapsed="1" x14ac:dyDescent="0.25">
      <c r="A129" s="25" t="s">
        <v>680</v>
      </c>
      <c r="B129" s="34"/>
      <c r="G129" s="25"/>
    </row>
    <row r="130" spans="1:7" ht="15" customHeight="1" x14ac:dyDescent="0.25">
      <c r="A130" s="80"/>
      <c r="B130" s="81" t="s">
        <v>681</v>
      </c>
      <c r="C130" s="80" t="s">
        <v>554</v>
      </c>
      <c r="D130" s="80" t="s">
        <v>555</v>
      </c>
      <c r="E130" s="82"/>
      <c r="F130" s="83" t="s">
        <v>519</v>
      </c>
      <c r="G130" s="83"/>
    </row>
    <row r="131" spans="1:7" x14ac:dyDescent="0.25">
      <c r="A131" s="25" t="s">
        <v>682</v>
      </c>
      <c r="B131" s="25" t="s">
        <v>683</v>
      </c>
      <c r="C131" s="25" t="s">
        <v>174</v>
      </c>
      <c r="D131" s="25" t="s">
        <v>174</v>
      </c>
      <c r="E131" s="24"/>
      <c r="F131" s="62">
        <v>0.98</v>
      </c>
    </row>
    <row r="132" spans="1:7" x14ac:dyDescent="0.25">
      <c r="A132" s="25" t="s">
        <v>684</v>
      </c>
      <c r="B132" s="25" t="s">
        <v>685</v>
      </c>
      <c r="C132" s="25" t="s">
        <v>174</v>
      </c>
      <c r="D132" s="25" t="s">
        <v>174</v>
      </c>
      <c r="E132" s="24"/>
      <c r="F132" s="62">
        <v>2.0000000000000018E-2</v>
      </c>
    </row>
    <row r="133" spans="1:7" x14ac:dyDescent="0.25">
      <c r="A133" s="25" t="s">
        <v>686</v>
      </c>
      <c r="B133" s="25" t="s">
        <v>244</v>
      </c>
      <c r="C133" s="25" t="s">
        <v>174</v>
      </c>
      <c r="D133" s="25" t="s">
        <v>174</v>
      </c>
      <c r="E133" s="24"/>
      <c r="F133" s="62">
        <v>0</v>
      </c>
    </row>
    <row r="134" spans="1:7" hidden="1" outlineLevel="1" x14ac:dyDescent="0.25">
      <c r="A134" s="25" t="s">
        <v>687</v>
      </c>
      <c r="E134" s="24"/>
    </row>
    <row r="135" spans="1:7" hidden="1" outlineLevel="1" x14ac:dyDescent="0.25">
      <c r="A135" s="25" t="s">
        <v>688</v>
      </c>
      <c r="E135" s="24"/>
    </row>
    <row r="136" spans="1:7" hidden="1" outlineLevel="1" x14ac:dyDescent="0.25">
      <c r="A136" s="25" t="s">
        <v>689</v>
      </c>
      <c r="E136" s="24"/>
    </row>
    <row r="137" spans="1:7" hidden="1" outlineLevel="1" x14ac:dyDescent="0.25">
      <c r="A137" s="25" t="s">
        <v>690</v>
      </c>
      <c r="E137" s="24"/>
    </row>
    <row r="138" spans="1:7" hidden="1" outlineLevel="1" x14ac:dyDescent="0.25">
      <c r="A138" s="25" t="s">
        <v>691</v>
      </c>
      <c r="E138" s="24"/>
    </row>
    <row r="139" spans="1:7" hidden="1" outlineLevel="1" x14ac:dyDescent="0.25">
      <c r="A139" s="25" t="s">
        <v>692</v>
      </c>
      <c r="E139" s="24"/>
    </row>
    <row r="140" spans="1:7" ht="15" customHeight="1" collapsed="1" x14ac:dyDescent="0.25">
      <c r="A140" s="80"/>
      <c r="B140" s="81" t="s">
        <v>693</v>
      </c>
      <c r="C140" s="80" t="s">
        <v>554</v>
      </c>
      <c r="D140" s="80" t="s">
        <v>555</v>
      </c>
      <c r="E140" s="82"/>
      <c r="F140" s="83" t="s">
        <v>519</v>
      </c>
      <c r="G140" s="83"/>
    </row>
    <row r="141" spans="1:7" x14ac:dyDescent="0.25">
      <c r="A141" s="25" t="s">
        <v>694</v>
      </c>
      <c r="B141" s="25" t="s">
        <v>695</v>
      </c>
      <c r="C141" s="25" t="s">
        <v>174</v>
      </c>
      <c r="D141" s="25" t="s">
        <v>174</v>
      </c>
      <c r="E141" s="24"/>
      <c r="F141" s="62">
        <v>0.21816023744854279</v>
      </c>
    </row>
    <row r="142" spans="1:7" x14ac:dyDescent="0.25">
      <c r="A142" s="25" t="s">
        <v>696</v>
      </c>
      <c r="B142" s="25" t="s">
        <v>697</v>
      </c>
      <c r="C142" s="25" t="s">
        <v>174</v>
      </c>
      <c r="D142" s="25" t="s">
        <v>174</v>
      </c>
      <c r="E142" s="24"/>
      <c r="F142" s="62">
        <v>0.78183976255145726</v>
      </c>
    </row>
    <row r="143" spans="1:7" x14ac:dyDescent="0.25">
      <c r="A143" s="25" t="s">
        <v>698</v>
      </c>
      <c r="B143" s="25" t="s">
        <v>244</v>
      </c>
      <c r="C143" s="25" t="s">
        <v>174</v>
      </c>
      <c r="D143" s="25" t="s">
        <v>174</v>
      </c>
      <c r="E143" s="24"/>
      <c r="F143" s="91">
        <v>0</v>
      </c>
    </row>
    <row r="144" spans="1:7" hidden="1" outlineLevel="1" x14ac:dyDescent="0.25">
      <c r="A144" s="25" t="s">
        <v>699</v>
      </c>
      <c r="C144" s="25" t="s">
        <v>700</v>
      </c>
      <c r="D144" s="25" t="s">
        <v>700</v>
      </c>
      <c r="E144" s="24"/>
      <c r="F144" s="25" t="s">
        <v>700</v>
      </c>
    </row>
    <row r="145" spans="1:7" hidden="1" outlineLevel="1" x14ac:dyDescent="0.25">
      <c r="A145" s="25" t="s">
        <v>701</v>
      </c>
      <c r="E145" s="24"/>
    </row>
    <row r="146" spans="1:7" hidden="1" outlineLevel="1" x14ac:dyDescent="0.25">
      <c r="A146" s="25" t="s">
        <v>702</v>
      </c>
      <c r="E146" s="24"/>
    </row>
    <row r="147" spans="1:7" hidden="1" outlineLevel="1" x14ac:dyDescent="0.25">
      <c r="A147" s="25" t="s">
        <v>703</v>
      </c>
      <c r="E147" s="24"/>
    </row>
    <row r="148" spans="1:7" hidden="1" outlineLevel="1" x14ac:dyDescent="0.25">
      <c r="A148" s="25" t="s">
        <v>704</v>
      </c>
      <c r="E148" s="24"/>
    </row>
    <row r="149" spans="1:7" hidden="1" outlineLevel="1" x14ac:dyDescent="0.25">
      <c r="A149" s="25" t="s">
        <v>705</v>
      </c>
      <c r="E149" s="24"/>
    </row>
    <row r="150" spans="1:7" ht="15" customHeight="1" collapsed="1" x14ac:dyDescent="0.25">
      <c r="A150" s="80"/>
      <c r="B150" s="81" t="s">
        <v>706</v>
      </c>
      <c r="C150" s="80" t="s">
        <v>554</v>
      </c>
      <c r="D150" s="80" t="s">
        <v>555</v>
      </c>
      <c r="E150" s="82"/>
      <c r="F150" s="83" t="s">
        <v>519</v>
      </c>
      <c r="G150" s="83"/>
    </row>
    <row r="151" spans="1:7" x14ac:dyDescent="0.25">
      <c r="A151" s="25" t="s">
        <v>707</v>
      </c>
      <c r="B151" s="52" t="s">
        <v>708</v>
      </c>
      <c r="C151" s="25" t="s">
        <v>174</v>
      </c>
      <c r="D151" s="25" t="s">
        <v>174</v>
      </c>
      <c r="E151" s="24"/>
      <c r="F151" s="62">
        <v>4.6037930433335698E-2</v>
      </c>
    </row>
    <row r="152" spans="1:7" x14ac:dyDescent="0.25">
      <c r="A152" s="25" t="s">
        <v>709</v>
      </c>
      <c r="B152" s="52" t="s">
        <v>710</v>
      </c>
      <c r="C152" s="25" t="s">
        <v>174</v>
      </c>
      <c r="D152" s="25" t="s">
        <v>174</v>
      </c>
      <c r="E152" s="24"/>
      <c r="F152" s="62">
        <v>0.11687973033750521</v>
      </c>
    </row>
    <row r="153" spans="1:7" x14ac:dyDescent="0.25">
      <c r="A153" s="25" t="s">
        <v>711</v>
      </c>
      <c r="B153" s="52" t="s">
        <v>712</v>
      </c>
      <c r="C153" s="25" t="s">
        <v>174</v>
      </c>
      <c r="D153" s="25" t="s">
        <v>174</v>
      </c>
      <c r="F153" s="62">
        <v>0.13789120324007581</v>
      </c>
    </row>
    <row r="154" spans="1:7" x14ac:dyDescent="0.25">
      <c r="A154" s="25" t="s">
        <v>713</v>
      </c>
      <c r="B154" s="52" t="s">
        <v>714</v>
      </c>
      <c r="C154" s="25" t="s">
        <v>174</v>
      </c>
      <c r="D154" s="25" t="s">
        <v>174</v>
      </c>
      <c r="F154" s="62">
        <v>0.14235556376284861</v>
      </c>
    </row>
    <row r="155" spans="1:7" x14ac:dyDescent="0.25">
      <c r="A155" s="25" t="s">
        <v>715</v>
      </c>
      <c r="B155" s="52" t="s">
        <v>716</v>
      </c>
      <c r="C155" s="25" t="s">
        <v>174</v>
      </c>
      <c r="D155" s="25" t="s">
        <v>174</v>
      </c>
      <c r="F155" s="62">
        <v>0.55683511025101595</v>
      </c>
    </row>
    <row r="156" spans="1:7" hidden="1" outlineLevel="1" x14ac:dyDescent="0.25">
      <c r="A156" s="25" t="s">
        <v>717</v>
      </c>
    </row>
    <row r="157" spans="1:7" hidden="1" outlineLevel="1" x14ac:dyDescent="0.25">
      <c r="A157" s="25" t="s">
        <v>718</v>
      </c>
      <c r="B157" s="52"/>
    </row>
    <row r="158" spans="1:7" hidden="1" outlineLevel="1" x14ac:dyDescent="0.25">
      <c r="A158" s="25" t="s">
        <v>719</v>
      </c>
      <c r="B158" s="52"/>
    </row>
    <row r="159" spans="1:7" collapsed="1" x14ac:dyDescent="0.25">
      <c r="A159" s="25" t="s">
        <v>720</v>
      </c>
      <c r="B159" s="52"/>
    </row>
    <row r="160" spans="1:7" ht="15" customHeight="1" x14ac:dyDescent="0.25">
      <c r="A160" s="80"/>
      <c r="B160" s="81" t="s">
        <v>721</v>
      </c>
      <c r="C160" s="80" t="s">
        <v>554</v>
      </c>
      <c r="D160" s="80" t="s">
        <v>555</v>
      </c>
      <c r="E160" s="82"/>
      <c r="F160" s="83" t="s">
        <v>519</v>
      </c>
      <c r="G160" s="83"/>
    </row>
    <row r="161" spans="1:7" x14ac:dyDescent="0.25">
      <c r="A161" s="25" t="s">
        <v>722</v>
      </c>
      <c r="B161" s="25" t="s">
        <v>723</v>
      </c>
      <c r="C161" s="25" t="s">
        <v>174</v>
      </c>
      <c r="D161" s="25" t="s">
        <v>174</v>
      </c>
      <c r="E161" s="24"/>
      <c r="F161" s="62">
        <v>5.1447240267137593E-4</v>
      </c>
    </row>
    <row r="162" spans="1:7" hidden="1" outlineLevel="1" x14ac:dyDescent="0.25">
      <c r="A162" s="25" t="s">
        <v>724</v>
      </c>
      <c r="E162" s="24"/>
    </row>
    <row r="163" spans="1:7" hidden="1" outlineLevel="1" x14ac:dyDescent="0.25">
      <c r="A163" s="25" t="s">
        <v>725</v>
      </c>
      <c r="E163" s="24"/>
    </row>
    <row r="164" spans="1:7" hidden="1" outlineLevel="1" x14ac:dyDescent="0.25">
      <c r="A164" s="25" t="s">
        <v>726</v>
      </c>
      <c r="E164" s="24"/>
    </row>
    <row r="165" spans="1:7" collapsed="1" x14ac:dyDescent="0.25">
      <c r="A165" s="25" t="s">
        <v>727</v>
      </c>
      <c r="E165" s="24"/>
    </row>
    <row r="166" spans="1:7" ht="18.75" x14ac:dyDescent="0.25">
      <c r="A166" s="85"/>
      <c r="B166" s="93" t="s">
        <v>516</v>
      </c>
      <c r="C166" s="85"/>
      <c r="D166" s="85"/>
      <c r="E166" s="85"/>
      <c r="F166" s="86"/>
      <c r="G166" s="86"/>
    </row>
    <row r="167" spans="1:7" ht="15" customHeight="1" x14ac:dyDescent="0.25">
      <c r="A167" s="80"/>
      <c r="B167" s="81" t="s">
        <v>728</v>
      </c>
      <c r="C167" s="80" t="s">
        <v>729</v>
      </c>
      <c r="D167" s="80" t="s">
        <v>730</v>
      </c>
      <c r="E167" s="82"/>
      <c r="F167" s="80" t="s">
        <v>969</v>
      </c>
      <c r="G167" s="80" t="s">
        <v>732</v>
      </c>
    </row>
    <row r="168" spans="1:7" ht="15" x14ac:dyDescent="0.25">
      <c r="A168" s="25" t="s">
        <v>733</v>
      </c>
      <c r="B168" s="34" t="s">
        <v>1027</v>
      </c>
      <c r="C168" s="47">
        <v>117.15323151786531</v>
      </c>
      <c r="D168" s="88">
        <v>175088</v>
      </c>
      <c r="E168" s="30"/>
      <c r="F168" s="51"/>
      <c r="G168" s="51"/>
    </row>
    <row r="169" spans="1:7" ht="15" x14ac:dyDescent="0.25">
      <c r="A169" s="30"/>
      <c r="B169" s="92"/>
      <c r="C169" s="30"/>
      <c r="D169" s="30"/>
      <c r="E169" s="30"/>
      <c r="F169" s="51"/>
      <c r="G169" s="51"/>
    </row>
    <row r="170" spans="1:7" ht="15" x14ac:dyDescent="0.25">
      <c r="B170" s="34" t="s">
        <v>966</v>
      </c>
      <c r="C170" s="30"/>
      <c r="D170" s="30"/>
      <c r="E170" s="30"/>
      <c r="F170" s="51"/>
      <c r="G170" s="51"/>
    </row>
    <row r="171" spans="1:7" ht="15" x14ac:dyDescent="0.25">
      <c r="A171" s="25" t="s">
        <v>735</v>
      </c>
      <c r="B171" s="34" t="s">
        <v>736</v>
      </c>
      <c r="C171" s="40">
        <v>15653.664000000001</v>
      </c>
      <c r="D171" s="25" t="s">
        <v>174</v>
      </c>
      <c r="E171" s="30"/>
      <c r="F171" s="45">
        <v>0.65741892646149069</v>
      </c>
      <c r="G171" s="25" t="s">
        <v>174</v>
      </c>
    </row>
    <row r="172" spans="1:7" ht="15" x14ac:dyDescent="0.25">
      <c r="A172" s="25" t="s">
        <v>737</v>
      </c>
      <c r="B172" s="34" t="s">
        <v>738</v>
      </c>
      <c r="C172" s="40">
        <v>2309.4340000000002</v>
      </c>
      <c r="D172" s="25" t="s">
        <v>174</v>
      </c>
      <c r="E172" s="30"/>
      <c r="F172" s="45">
        <v>9.6991070014896597E-2</v>
      </c>
      <c r="G172" s="25" t="s">
        <v>174</v>
      </c>
    </row>
    <row r="173" spans="1:7" ht="15" x14ac:dyDescent="0.25">
      <c r="A173" s="25" t="s">
        <v>739</v>
      </c>
      <c r="B173" s="34" t="s">
        <v>740</v>
      </c>
      <c r="C173" s="40">
        <v>2100.4349999999999</v>
      </c>
      <c r="D173" s="25" t="s">
        <v>174</v>
      </c>
      <c r="E173" s="30"/>
      <c r="F173" s="45">
        <v>8.82135788018793E-2</v>
      </c>
      <c r="G173" s="25" t="s">
        <v>174</v>
      </c>
    </row>
    <row r="174" spans="1:7" ht="15" x14ac:dyDescent="0.25">
      <c r="A174" s="25" t="s">
        <v>741</v>
      </c>
      <c r="B174" s="34" t="s">
        <v>742</v>
      </c>
      <c r="C174" s="40">
        <v>3747.2570000000001</v>
      </c>
      <c r="D174" s="25" t="s">
        <v>174</v>
      </c>
      <c r="E174" s="30"/>
      <c r="F174" s="45">
        <v>0.15737642472173327</v>
      </c>
      <c r="G174" s="25" t="s">
        <v>174</v>
      </c>
    </row>
    <row r="175" spans="1:7" ht="15" hidden="1" x14ac:dyDescent="0.25">
      <c r="A175" s="25" t="s">
        <v>743</v>
      </c>
      <c r="B175" s="34" t="s">
        <v>650</v>
      </c>
      <c r="C175" s="40" t="s">
        <v>700</v>
      </c>
      <c r="D175" s="25" t="s">
        <v>174</v>
      </c>
      <c r="E175" s="30"/>
      <c r="F175" s="45" t="s">
        <v>116</v>
      </c>
      <c r="G175" s="45"/>
    </row>
    <row r="176" spans="1:7" ht="15" hidden="1" x14ac:dyDescent="0.25">
      <c r="A176" s="25" t="s">
        <v>744</v>
      </c>
      <c r="B176" s="34" t="s">
        <v>650</v>
      </c>
      <c r="C176" s="40" t="s">
        <v>700</v>
      </c>
      <c r="D176" s="25" t="s">
        <v>174</v>
      </c>
      <c r="E176" s="30"/>
      <c r="F176" s="45" t="s">
        <v>116</v>
      </c>
      <c r="G176" s="45"/>
    </row>
    <row r="177" spans="1:7" ht="15" hidden="1" x14ac:dyDescent="0.25">
      <c r="A177" s="25" t="s">
        <v>745</v>
      </c>
      <c r="B177" s="34" t="s">
        <v>650</v>
      </c>
      <c r="C177" s="40" t="s">
        <v>700</v>
      </c>
      <c r="D177" s="25" t="s">
        <v>174</v>
      </c>
      <c r="E177" s="30"/>
      <c r="F177" s="45" t="s">
        <v>116</v>
      </c>
      <c r="G177" s="45"/>
    </row>
    <row r="178" spans="1:7" ht="15" hidden="1" x14ac:dyDescent="0.25">
      <c r="A178" s="25" t="s">
        <v>746</v>
      </c>
      <c r="B178" s="34" t="s">
        <v>650</v>
      </c>
      <c r="C178" s="40" t="s">
        <v>700</v>
      </c>
      <c r="D178" s="25" t="s">
        <v>174</v>
      </c>
      <c r="E178" s="30"/>
      <c r="F178" s="45" t="s">
        <v>116</v>
      </c>
      <c r="G178" s="45"/>
    </row>
    <row r="179" spans="1:7" ht="15" hidden="1" x14ac:dyDescent="0.25">
      <c r="A179" s="25" t="s">
        <v>747</v>
      </c>
      <c r="B179" s="34" t="s">
        <v>650</v>
      </c>
      <c r="C179" s="40" t="s">
        <v>700</v>
      </c>
      <c r="D179" s="25" t="s">
        <v>174</v>
      </c>
      <c r="E179" s="30"/>
      <c r="F179" s="45" t="s">
        <v>116</v>
      </c>
      <c r="G179" s="45"/>
    </row>
    <row r="180" spans="1:7" hidden="1" x14ac:dyDescent="0.25">
      <c r="A180" s="25" t="s">
        <v>748</v>
      </c>
      <c r="B180" s="34" t="s">
        <v>650</v>
      </c>
      <c r="C180" s="40" t="s">
        <v>700</v>
      </c>
      <c r="D180" s="25" t="s">
        <v>174</v>
      </c>
      <c r="E180" s="34"/>
      <c r="F180" s="45" t="s">
        <v>116</v>
      </c>
      <c r="G180" s="45"/>
    </row>
    <row r="181" spans="1:7" hidden="1" x14ac:dyDescent="0.25">
      <c r="A181" s="25" t="s">
        <v>749</v>
      </c>
      <c r="B181" s="34" t="s">
        <v>650</v>
      </c>
      <c r="C181" s="40" t="s">
        <v>700</v>
      </c>
      <c r="D181" s="25" t="s">
        <v>174</v>
      </c>
      <c r="E181" s="34"/>
      <c r="F181" s="45" t="s">
        <v>116</v>
      </c>
      <c r="G181" s="45"/>
    </row>
    <row r="182" spans="1:7" hidden="1" x14ac:dyDescent="0.25">
      <c r="A182" s="25" t="s">
        <v>750</v>
      </c>
      <c r="B182" s="34" t="s">
        <v>650</v>
      </c>
      <c r="C182" s="40" t="s">
        <v>700</v>
      </c>
      <c r="D182" s="25" t="s">
        <v>174</v>
      </c>
      <c r="E182" s="34"/>
      <c r="F182" s="45" t="s">
        <v>116</v>
      </c>
      <c r="G182" s="45"/>
    </row>
    <row r="183" spans="1:7" hidden="1" x14ac:dyDescent="0.25">
      <c r="A183" s="25" t="s">
        <v>751</v>
      </c>
      <c r="B183" s="34" t="s">
        <v>650</v>
      </c>
      <c r="C183" s="40" t="s">
        <v>700</v>
      </c>
      <c r="D183" s="25" t="s">
        <v>174</v>
      </c>
      <c r="E183" s="34"/>
      <c r="F183" s="45" t="s">
        <v>116</v>
      </c>
      <c r="G183" s="45"/>
    </row>
    <row r="184" spans="1:7" hidden="1" x14ac:dyDescent="0.25">
      <c r="A184" s="25" t="s">
        <v>752</v>
      </c>
      <c r="B184" s="34" t="s">
        <v>650</v>
      </c>
      <c r="C184" s="40" t="s">
        <v>700</v>
      </c>
      <c r="D184" s="25" t="s">
        <v>174</v>
      </c>
      <c r="E184" s="34"/>
      <c r="F184" s="45" t="s">
        <v>116</v>
      </c>
      <c r="G184" s="45"/>
    </row>
    <row r="185" spans="1:7" hidden="1" x14ac:dyDescent="0.25">
      <c r="A185" s="25" t="s">
        <v>753</v>
      </c>
      <c r="B185" s="34" t="s">
        <v>650</v>
      </c>
      <c r="C185" s="40" t="s">
        <v>700</v>
      </c>
      <c r="D185" s="25" t="s">
        <v>174</v>
      </c>
      <c r="E185" s="34"/>
      <c r="F185" s="45" t="s">
        <v>116</v>
      </c>
      <c r="G185" s="45"/>
    </row>
    <row r="186" spans="1:7" hidden="1" x14ac:dyDescent="0.25">
      <c r="A186" s="25" t="s">
        <v>754</v>
      </c>
      <c r="B186" s="34" t="s">
        <v>650</v>
      </c>
      <c r="C186" s="40" t="s">
        <v>700</v>
      </c>
      <c r="D186" s="25" t="s">
        <v>174</v>
      </c>
      <c r="F186" s="45" t="s">
        <v>116</v>
      </c>
      <c r="G186" s="45"/>
    </row>
    <row r="187" spans="1:7" hidden="1" x14ac:dyDescent="0.25">
      <c r="A187" s="25" t="s">
        <v>755</v>
      </c>
      <c r="B187" s="34" t="s">
        <v>650</v>
      </c>
      <c r="C187" s="40" t="s">
        <v>700</v>
      </c>
      <c r="D187" s="25" t="s">
        <v>174</v>
      </c>
      <c r="E187" s="55"/>
      <c r="F187" s="45" t="s">
        <v>116</v>
      </c>
      <c r="G187" s="45"/>
    </row>
    <row r="188" spans="1:7" hidden="1" x14ac:dyDescent="0.25">
      <c r="A188" s="25" t="s">
        <v>756</v>
      </c>
      <c r="B188" s="34" t="s">
        <v>650</v>
      </c>
      <c r="C188" s="40" t="s">
        <v>700</v>
      </c>
      <c r="D188" s="25" t="s">
        <v>174</v>
      </c>
      <c r="E188" s="55"/>
      <c r="F188" s="45" t="s">
        <v>116</v>
      </c>
      <c r="G188" s="45"/>
    </row>
    <row r="189" spans="1:7" hidden="1" x14ac:dyDescent="0.25">
      <c r="A189" s="25" t="s">
        <v>757</v>
      </c>
      <c r="B189" s="34" t="s">
        <v>650</v>
      </c>
      <c r="C189" s="40" t="s">
        <v>700</v>
      </c>
      <c r="D189" s="25" t="s">
        <v>174</v>
      </c>
      <c r="E189" s="55"/>
      <c r="F189" s="45" t="s">
        <v>116</v>
      </c>
      <c r="G189" s="45"/>
    </row>
    <row r="190" spans="1:7" hidden="1" x14ac:dyDescent="0.25">
      <c r="A190" s="25" t="s">
        <v>758</v>
      </c>
      <c r="B190" s="34" t="s">
        <v>650</v>
      </c>
      <c r="C190" s="40" t="s">
        <v>700</v>
      </c>
      <c r="D190" s="25" t="s">
        <v>174</v>
      </c>
      <c r="E190" s="55"/>
      <c r="F190" s="45" t="s">
        <v>116</v>
      </c>
      <c r="G190" s="45"/>
    </row>
    <row r="191" spans="1:7" hidden="1" x14ac:dyDescent="0.25">
      <c r="A191" s="25" t="s">
        <v>759</v>
      </c>
      <c r="B191" s="34" t="s">
        <v>650</v>
      </c>
      <c r="C191" s="40" t="s">
        <v>700</v>
      </c>
      <c r="D191" s="25" t="s">
        <v>174</v>
      </c>
      <c r="E191" s="55"/>
      <c r="F191" s="45" t="s">
        <v>116</v>
      </c>
      <c r="G191" s="45"/>
    </row>
    <row r="192" spans="1:7" hidden="1" x14ac:dyDescent="0.25">
      <c r="A192" s="25" t="s">
        <v>760</v>
      </c>
      <c r="B192" s="34" t="s">
        <v>650</v>
      </c>
      <c r="C192" s="40" t="s">
        <v>700</v>
      </c>
      <c r="D192" s="25" t="s">
        <v>174</v>
      </c>
      <c r="E192" s="55"/>
      <c r="F192" s="45" t="s">
        <v>116</v>
      </c>
      <c r="G192" s="45"/>
    </row>
    <row r="193" spans="1:7" hidden="1" x14ac:dyDescent="0.25">
      <c r="A193" s="25" t="s">
        <v>761</v>
      </c>
      <c r="B193" s="34" t="s">
        <v>650</v>
      </c>
      <c r="C193" s="40" t="s">
        <v>700</v>
      </c>
      <c r="D193" s="25" t="s">
        <v>174</v>
      </c>
      <c r="E193" s="55"/>
      <c r="F193" s="45" t="s">
        <v>116</v>
      </c>
      <c r="G193" s="45"/>
    </row>
    <row r="194" spans="1:7" hidden="1" x14ac:dyDescent="0.25">
      <c r="A194" s="25" t="s">
        <v>762</v>
      </c>
      <c r="B194" s="34" t="s">
        <v>650</v>
      </c>
      <c r="C194" s="40" t="s">
        <v>700</v>
      </c>
      <c r="D194" s="25" t="s">
        <v>174</v>
      </c>
      <c r="E194" s="55"/>
      <c r="F194" s="45" t="s">
        <v>116</v>
      </c>
      <c r="G194" s="45"/>
    </row>
    <row r="195" spans="1:7" x14ac:dyDescent="0.25">
      <c r="A195" s="25" t="s">
        <v>763</v>
      </c>
      <c r="B195" s="46" t="s">
        <v>97</v>
      </c>
      <c r="C195" s="47">
        <v>23810.790000000005</v>
      </c>
      <c r="D195" s="44"/>
      <c r="E195" s="55"/>
      <c r="F195" s="48">
        <v>0.99999999999999989</v>
      </c>
      <c r="G195" s="48"/>
    </row>
    <row r="196" spans="1:7" ht="15" customHeight="1" x14ac:dyDescent="0.25">
      <c r="A196" s="80"/>
      <c r="B196" s="94" t="s">
        <v>764</v>
      </c>
      <c r="C196" s="80" t="s">
        <v>729</v>
      </c>
      <c r="D196" s="80" t="s">
        <v>730</v>
      </c>
      <c r="E196" s="82"/>
      <c r="F196" s="80" t="s">
        <v>969</v>
      </c>
      <c r="G196" s="80" t="s">
        <v>732</v>
      </c>
    </row>
    <row r="197" spans="1:7" ht="15" x14ac:dyDescent="0.25">
      <c r="A197" s="25" t="s">
        <v>765</v>
      </c>
      <c r="B197" s="34" t="s">
        <v>971</v>
      </c>
      <c r="C197" s="91">
        <v>0.51</v>
      </c>
      <c r="G197" s="25"/>
    </row>
    <row r="198" spans="1:7" x14ac:dyDescent="0.25">
      <c r="G198" s="25"/>
    </row>
    <row r="199" spans="1:7" ht="15" x14ac:dyDescent="0.25">
      <c r="B199" s="34" t="s">
        <v>970</v>
      </c>
      <c r="G199" s="25"/>
    </row>
    <row r="200" spans="1:7" x14ac:dyDescent="0.25">
      <c r="A200" s="25" t="s">
        <v>767</v>
      </c>
      <c r="B200" s="25" t="s">
        <v>768</v>
      </c>
      <c r="C200" s="40">
        <v>4206.6000000000004</v>
      </c>
      <c r="D200" s="25" t="s">
        <v>174</v>
      </c>
      <c r="F200" s="45">
        <v>0.17666780480614042</v>
      </c>
      <c r="G200" s="25" t="s">
        <v>174</v>
      </c>
    </row>
    <row r="201" spans="1:7" x14ac:dyDescent="0.25">
      <c r="A201" s="25" t="s">
        <v>769</v>
      </c>
      <c r="B201" s="25" t="s">
        <v>770</v>
      </c>
      <c r="C201" s="40">
        <v>3231.5</v>
      </c>
      <c r="D201" s="25" t="s">
        <v>174</v>
      </c>
      <c r="F201" s="45">
        <v>0.13571578263467948</v>
      </c>
      <c r="G201" s="25" t="s">
        <v>174</v>
      </c>
    </row>
    <row r="202" spans="1:7" x14ac:dyDescent="0.25">
      <c r="A202" s="25" t="s">
        <v>771</v>
      </c>
      <c r="B202" s="25" t="s">
        <v>772</v>
      </c>
      <c r="C202" s="40">
        <v>16372.69</v>
      </c>
      <c r="D202" s="25" t="s">
        <v>174</v>
      </c>
      <c r="F202" s="45">
        <v>0.68761641255918005</v>
      </c>
      <c r="G202" s="25" t="s">
        <v>174</v>
      </c>
    </row>
    <row r="203" spans="1:7" x14ac:dyDescent="0.25">
      <c r="A203" s="25" t="s">
        <v>773</v>
      </c>
      <c r="B203" s="25" t="s">
        <v>774</v>
      </c>
      <c r="C203" s="25">
        <v>0</v>
      </c>
      <c r="D203" s="25">
        <v>0</v>
      </c>
      <c r="F203" s="45">
        <v>0</v>
      </c>
      <c r="G203" s="45">
        <v>0</v>
      </c>
    </row>
    <row r="204" spans="1:7" x14ac:dyDescent="0.25">
      <c r="A204" s="25" t="s">
        <v>775</v>
      </c>
      <c r="B204" s="25" t="s">
        <v>776</v>
      </c>
      <c r="C204" s="25">
        <v>0</v>
      </c>
      <c r="D204" s="25">
        <v>0</v>
      </c>
      <c r="F204" s="45">
        <v>0</v>
      </c>
      <c r="G204" s="45">
        <v>0</v>
      </c>
    </row>
    <row r="205" spans="1:7" x14ac:dyDescent="0.25">
      <c r="A205" s="25" t="s">
        <v>777</v>
      </c>
      <c r="B205" s="25" t="s">
        <v>778</v>
      </c>
      <c r="C205" s="25">
        <v>0</v>
      </c>
      <c r="D205" s="25">
        <v>0</v>
      </c>
      <c r="F205" s="45">
        <v>0</v>
      </c>
      <c r="G205" s="45">
        <v>0</v>
      </c>
    </row>
    <row r="206" spans="1:7" x14ac:dyDescent="0.25">
      <c r="A206" s="25" t="s">
        <v>779</v>
      </c>
      <c r="B206" s="25" t="s">
        <v>780</v>
      </c>
      <c r="C206" s="25">
        <v>0</v>
      </c>
      <c r="D206" s="25">
        <v>0</v>
      </c>
      <c r="F206" s="45">
        <v>0</v>
      </c>
      <c r="G206" s="45">
        <v>0</v>
      </c>
    </row>
    <row r="207" spans="1:7" x14ac:dyDescent="0.25">
      <c r="A207" s="25" t="s">
        <v>781</v>
      </c>
      <c r="B207" s="25" t="s">
        <v>782</v>
      </c>
      <c r="C207" s="25">
        <v>0</v>
      </c>
      <c r="D207" s="25">
        <v>0</v>
      </c>
      <c r="F207" s="45">
        <v>0</v>
      </c>
      <c r="G207" s="45">
        <v>0</v>
      </c>
    </row>
    <row r="208" spans="1:7" x14ac:dyDescent="0.25">
      <c r="A208" s="25" t="s">
        <v>783</v>
      </c>
      <c r="B208" s="46" t="s">
        <v>97</v>
      </c>
      <c r="C208" s="40">
        <f>SUM(C200:C207)</f>
        <v>23810.79</v>
      </c>
      <c r="F208" s="55">
        <v>1</v>
      </c>
      <c r="G208" s="55"/>
    </row>
    <row r="209" spans="1:7" hidden="1" outlineLevel="1" x14ac:dyDescent="0.25">
      <c r="A209" s="25" t="s">
        <v>784</v>
      </c>
      <c r="B209" s="49" t="s">
        <v>785</v>
      </c>
      <c r="F209" s="45">
        <v>0</v>
      </c>
      <c r="G209" s="45" t="s">
        <v>116</v>
      </c>
    </row>
    <row r="210" spans="1:7" hidden="1" outlineLevel="1" x14ac:dyDescent="0.25">
      <c r="A210" s="25" t="s">
        <v>786</v>
      </c>
      <c r="B210" s="49" t="s">
        <v>787</v>
      </c>
      <c r="F210" s="45">
        <v>0</v>
      </c>
      <c r="G210" s="45" t="s">
        <v>116</v>
      </c>
    </row>
    <row r="211" spans="1:7" hidden="1" outlineLevel="1" x14ac:dyDescent="0.25">
      <c r="A211" s="25" t="s">
        <v>788</v>
      </c>
      <c r="B211" s="49" t="s">
        <v>789</v>
      </c>
      <c r="F211" s="45">
        <v>0</v>
      </c>
      <c r="G211" s="45" t="s">
        <v>116</v>
      </c>
    </row>
    <row r="212" spans="1:7" hidden="1" outlineLevel="1" x14ac:dyDescent="0.25">
      <c r="A212" s="25" t="s">
        <v>790</v>
      </c>
      <c r="B212" s="49" t="s">
        <v>791</v>
      </c>
      <c r="F212" s="45">
        <v>0</v>
      </c>
      <c r="G212" s="45" t="s">
        <v>116</v>
      </c>
    </row>
    <row r="213" spans="1:7" hidden="1" outlineLevel="1" x14ac:dyDescent="0.25">
      <c r="A213" s="25" t="s">
        <v>792</v>
      </c>
      <c r="B213" s="49" t="s">
        <v>793</v>
      </c>
      <c r="F213" s="45">
        <v>0</v>
      </c>
      <c r="G213" s="45" t="s">
        <v>116</v>
      </c>
    </row>
    <row r="214" spans="1:7" hidden="1" outlineLevel="1" x14ac:dyDescent="0.25">
      <c r="A214" s="25" t="s">
        <v>794</v>
      </c>
      <c r="B214" s="49" t="s">
        <v>795</v>
      </c>
      <c r="F214" s="45">
        <v>0</v>
      </c>
      <c r="G214" s="45" t="s">
        <v>116</v>
      </c>
    </row>
    <row r="215" spans="1:7" hidden="1" outlineLevel="1" x14ac:dyDescent="0.25">
      <c r="A215" s="25" t="s">
        <v>796</v>
      </c>
      <c r="B215" s="49"/>
      <c r="F215" s="45"/>
      <c r="G215" s="45"/>
    </row>
    <row r="216" spans="1:7" hidden="1" outlineLevel="1" x14ac:dyDescent="0.25">
      <c r="A216" s="25" t="s">
        <v>797</v>
      </c>
      <c r="B216" s="49"/>
      <c r="F216" s="45"/>
      <c r="G216" s="45"/>
    </row>
    <row r="217" spans="1:7" collapsed="1" x14ac:dyDescent="0.25">
      <c r="A217" s="25" t="s">
        <v>798</v>
      </c>
      <c r="B217" s="49"/>
      <c r="F217" s="45"/>
      <c r="G217" s="45"/>
    </row>
    <row r="218" spans="1:7" ht="15" customHeight="1" x14ac:dyDescent="0.25">
      <c r="A218" s="80"/>
      <c r="B218" s="81" t="s">
        <v>799</v>
      </c>
      <c r="C218" s="80" t="s">
        <v>729</v>
      </c>
      <c r="D218" s="80" t="s">
        <v>730</v>
      </c>
      <c r="E218" s="82"/>
      <c r="F218" s="80" t="s">
        <v>731</v>
      </c>
      <c r="G218" s="80" t="s">
        <v>732</v>
      </c>
    </row>
    <row r="219" spans="1:7" x14ac:dyDescent="0.25">
      <c r="A219" s="25" t="s">
        <v>800</v>
      </c>
      <c r="B219" s="25" t="s">
        <v>766</v>
      </c>
      <c r="C219" s="91" t="s">
        <v>75</v>
      </c>
      <c r="G219" s="25"/>
    </row>
    <row r="220" spans="1:7" x14ac:dyDescent="0.25">
      <c r="G220" s="25"/>
    </row>
    <row r="221" spans="1:7" x14ac:dyDescent="0.25">
      <c r="B221" s="34" t="s">
        <v>801</v>
      </c>
      <c r="G221" s="25"/>
    </row>
    <row r="222" spans="1:7" x14ac:dyDescent="0.25">
      <c r="A222" s="25" t="s">
        <v>802</v>
      </c>
      <c r="B222" s="25" t="s">
        <v>768</v>
      </c>
      <c r="C222" s="25" t="s">
        <v>75</v>
      </c>
      <c r="D222" s="25" t="s">
        <v>75</v>
      </c>
      <c r="F222" s="45" t="s">
        <v>116</v>
      </c>
      <c r="G222" s="45" t="s">
        <v>116</v>
      </c>
    </row>
    <row r="223" spans="1:7" x14ac:dyDescent="0.25">
      <c r="A223" s="25" t="s">
        <v>803</v>
      </c>
      <c r="B223" s="25" t="s">
        <v>770</v>
      </c>
      <c r="C223" s="25" t="s">
        <v>75</v>
      </c>
      <c r="D223" s="25" t="s">
        <v>75</v>
      </c>
      <c r="F223" s="45" t="s">
        <v>116</v>
      </c>
      <c r="G223" s="45" t="s">
        <v>116</v>
      </c>
    </row>
    <row r="224" spans="1:7" x14ac:dyDescent="0.25">
      <c r="A224" s="25" t="s">
        <v>804</v>
      </c>
      <c r="B224" s="25" t="s">
        <v>772</v>
      </c>
      <c r="C224" s="25" t="s">
        <v>75</v>
      </c>
      <c r="D224" s="25" t="s">
        <v>75</v>
      </c>
      <c r="F224" s="45" t="s">
        <v>116</v>
      </c>
      <c r="G224" s="45" t="s">
        <v>116</v>
      </c>
    </row>
    <row r="225" spans="1:7" x14ac:dyDescent="0.25">
      <c r="A225" s="25" t="s">
        <v>805</v>
      </c>
      <c r="B225" s="25" t="s">
        <v>774</v>
      </c>
      <c r="C225" s="25" t="s">
        <v>75</v>
      </c>
      <c r="D225" s="25" t="s">
        <v>75</v>
      </c>
      <c r="F225" s="45" t="s">
        <v>116</v>
      </c>
      <c r="G225" s="45" t="s">
        <v>116</v>
      </c>
    </row>
    <row r="226" spans="1:7" x14ac:dyDescent="0.25">
      <c r="A226" s="25" t="s">
        <v>806</v>
      </c>
      <c r="B226" s="25" t="s">
        <v>776</v>
      </c>
      <c r="C226" s="25" t="s">
        <v>75</v>
      </c>
      <c r="D226" s="25" t="s">
        <v>75</v>
      </c>
      <c r="F226" s="45" t="s">
        <v>116</v>
      </c>
      <c r="G226" s="45" t="s">
        <v>116</v>
      </c>
    </row>
    <row r="227" spans="1:7" x14ac:dyDescent="0.25">
      <c r="A227" s="25" t="s">
        <v>807</v>
      </c>
      <c r="B227" s="25" t="s">
        <v>778</v>
      </c>
      <c r="C227" s="25" t="s">
        <v>75</v>
      </c>
      <c r="D227" s="25" t="s">
        <v>75</v>
      </c>
      <c r="F227" s="45" t="s">
        <v>116</v>
      </c>
      <c r="G227" s="45" t="s">
        <v>116</v>
      </c>
    </row>
    <row r="228" spans="1:7" x14ac:dyDescent="0.25">
      <c r="A228" s="25" t="s">
        <v>808</v>
      </c>
      <c r="B228" s="25" t="s">
        <v>780</v>
      </c>
      <c r="C228" s="25" t="s">
        <v>75</v>
      </c>
      <c r="D228" s="25" t="s">
        <v>75</v>
      </c>
      <c r="F228" s="45" t="s">
        <v>116</v>
      </c>
      <c r="G228" s="45" t="s">
        <v>116</v>
      </c>
    </row>
    <row r="229" spans="1:7" x14ac:dyDescent="0.25">
      <c r="A229" s="25" t="s">
        <v>809</v>
      </c>
      <c r="B229" s="25" t="s">
        <v>782</v>
      </c>
      <c r="C229" s="25" t="s">
        <v>75</v>
      </c>
      <c r="D229" s="25" t="s">
        <v>75</v>
      </c>
      <c r="F229" s="45" t="s">
        <v>116</v>
      </c>
      <c r="G229" s="45" t="s">
        <v>116</v>
      </c>
    </row>
    <row r="230" spans="1:7" x14ac:dyDescent="0.25">
      <c r="A230" s="25" t="s">
        <v>810</v>
      </c>
      <c r="B230" s="46" t="s">
        <v>97</v>
      </c>
      <c r="C230" s="25">
        <v>0</v>
      </c>
      <c r="D230" s="25">
        <v>0</v>
      </c>
      <c r="F230" s="55">
        <v>0</v>
      </c>
      <c r="G230" s="55">
        <v>0</v>
      </c>
    </row>
    <row r="231" spans="1:7" hidden="1" outlineLevel="1" x14ac:dyDescent="0.25">
      <c r="A231" s="25" t="s">
        <v>811</v>
      </c>
      <c r="B231" s="49" t="s">
        <v>785</v>
      </c>
      <c r="F231" s="45" t="s">
        <v>116</v>
      </c>
      <c r="G231" s="45" t="s">
        <v>116</v>
      </c>
    </row>
    <row r="232" spans="1:7" hidden="1" outlineLevel="1" x14ac:dyDescent="0.25">
      <c r="A232" s="25" t="s">
        <v>812</v>
      </c>
      <c r="B232" s="49" t="s">
        <v>787</v>
      </c>
      <c r="F232" s="45" t="s">
        <v>116</v>
      </c>
      <c r="G232" s="45" t="s">
        <v>116</v>
      </c>
    </row>
    <row r="233" spans="1:7" hidden="1" outlineLevel="1" x14ac:dyDescent="0.25">
      <c r="A233" s="25" t="s">
        <v>813</v>
      </c>
      <c r="B233" s="49" t="s">
        <v>789</v>
      </c>
      <c r="F233" s="45" t="s">
        <v>116</v>
      </c>
      <c r="G233" s="45" t="s">
        <v>116</v>
      </c>
    </row>
    <row r="234" spans="1:7" hidden="1" outlineLevel="1" x14ac:dyDescent="0.25">
      <c r="A234" s="25" t="s">
        <v>814</v>
      </c>
      <c r="B234" s="49" t="s">
        <v>791</v>
      </c>
      <c r="F234" s="45" t="s">
        <v>116</v>
      </c>
      <c r="G234" s="45" t="s">
        <v>116</v>
      </c>
    </row>
    <row r="235" spans="1:7" hidden="1" outlineLevel="1" x14ac:dyDescent="0.25">
      <c r="A235" s="25" t="s">
        <v>815</v>
      </c>
      <c r="B235" s="49" t="s">
        <v>793</v>
      </c>
      <c r="F235" s="45" t="s">
        <v>116</v>
      </c>
      <c r="G235" s="45" t="s">
        <v>116</v>
      </c>
    </row>
    <row r="236" spans="1:7" hidden="1" outlineLevel="1" x14ac:dyDescent="0.25">
      <c r="A236" s="25" t="s">
        <v>816</v>
      </c>
      <c r="B236" s="49" t="s">
        <v>795</v>
      </c>
      <c r="F236" s="45" t="s">
        <v>116</v>
      </c>
      <c r="G236" s="45" t="s">
        <v>116</v>
      </c>
    </row>
    <row r="237" spans="1:7" hidden="1" outlineLevel="1" x14ac:dyDescent="0.25">
      <c r="A237" s="25" t="s">
        <v>817</v>
      </c>
      <c r="B237" s="49"/>
      <c r="F237" s="45"/>
      <c r="G237" s="45"/>
    </row>
    <row r="238" spans="1:7" hidden="1" outlineLevel="1" x14ac:dyDescent="0.25">
      <c r="A238" s="25" t="s">
        <v>818</v>
      </c>
      <c r="B238" s="49"/>
      <c r="F238" s="45"/>
      <c r="G238" s="45"/>
    </row>
    <row r="239" spans="1:7" hidden="1" outlineLevel="1" x14ac:dyDescent="0.25">
      <c r="A239" s="25" t="s">
        <v>819</v>
      </c>
      <c r="B239" s="49"/>
      <c r="F239" s="45"/>
      <c r="G239" s="45"/>
    </row>
    <row r="240" spans="1:7" ht="15" customHeight="1" collapsed="1" x14ac:dyDescent="0.25">
      <c r="A240" s="80"/>
      <c r="B240" s="81" t="s">
        <v>820</v>
      </c>
      <c r="C240" s="80" t="s">
        <v>554</v>
      </c>
      <c r="D240" s="80"/>
      <c r="E240" s="82"/>
      <c r="F240" s="80"/>
      <c r="G240" s="80"/>
    </row>
    <row r="241" spans="1:7" x14ac:dyDescent="0.25">
      <c r="A241" s="25" t="s">
        <v>821</v>
      </c>
      <c r="B241" s="25" t="s">
        <v>822</v>
      </c>
      <c r="C241" s="43">
        <v>0.62844498071262733</v>
      </c>
      <c r="E241" s="55"/>
      <c r="F241" s="55"/>
      <c r="G241" s="55"/>
    </row>
    <row r="242" spans="1:7" x14ac:dyDescent="0.25">
      <c r="A242" s="25" t="s">
        <v>823</v>
      </c>
      <c r="B242" s="25" t="s">
        <v>824</v>
      </c>
      <c r="C242" s="25" t="s">
        <v>174</v>
      </c>
      <c r="E242" s="55"/>
      <c r="F242" s="55"/>
    </row>
    <row r="243" spans="1:7" x14ac:dyDescent="0.25">
      <c r="A243" s="25" t="s">
        <v>825</v>
      </c>
      <c r="B243" s="25" t="s">
        <v>826</v>
      </c>
      <c r="C243" s="25" t="s">
        <v>174</v>
      </c>
      <c r="E243" s="55"/>
      <c r="F243" s="55"/>
    </row>
    <row r="244" spans="1:7" x14ac:dyDescent="0.25">
      <c r="A244" s="25" t="s">
        <v>827</v>
      </c>
      <c r="B244" s="25" t="s">
        <v>828</v>
      </c>
      <c r="C244" s="25" t="s">
        <v>174</v>
      </c>
      <c r="E244" s="55"/>
      <c r="F244" s="55"/>
    </row>
    <row r="245" spans="1:7" x14ac:dyDescent="0.25">
      <c r="A245" s="20" t="s">
        <v>829</v>
      </c>
      <c r="B245" s="25" t="s">
        <v>244</v>
      </c>
      <c r="C245" s="43">
        <v>0.37155501928737267</v>
      </c>
      <c r="E245" s="55"/>
      <c r="F245" s="55"/>
    </row>
    <row r="246" spans="1:7" hidden="1" outlineLevel="1" x14ac:dyDescent="0.25">
      <c r="A246" s="25" t="s">
        <v>830</v>
      </c>
      <c r="B246" s="49" t="s">
        <v>831</v>
      </c>
      <c r="E246" s="55"/>
      <c r="F246" s="55"/>
    </row>
    <row r="247" spans="1:7" hidden="1" outlineLevel="1" x14ac:dyDescent="0.25">
      <c r="A247" s="25" t="s">
        <v>832</v>
      </c>
      <c r="B247" s="49" t="s">
        <v>833</v>
      </c>
      <c r="C247" s="20"/>
      <c r="E247" s="55"/>
      <c r="F247" s="55"/>
    </row>
    <row r="248" spans="1:7" collapsed="1" x14ac:dyDescent="0.25">
      <c r="A248" s="25" t="s">
        <v>834</v>
      </c>
      <c r="B248" s="49" t="s">
        <v>835</v>
      </c>
      <c r="C248" s="43">
        <v>0.22043227723870878</v>
      </c>
      <c r="E248" s="55"/>
      <c r="F248" s="55"/>
    </row>
    <row r="249" spans="1:7" x14ac:dyDescent="0.25">
      <c r="A249" s="25" t="s">
        <v>836</v>
      </c>
      <c r="B249" s="49" t="s">
        <v>837</v>
      </c>
      <c r="C249" s="43">
        <v>9.4490504489200874E-4</v>
      </c>
      <c r="E249" s="55"/>
      <c r="F249" s="55"/>
    </row>
    <row r="250" spans="1:7" x14ac:dyDescent="0.25">
      <c r="A250" s="25" t="s">
        <v>838</v>
      </c>
      <c r="B250" s="49" t="s">
        <v>839</v>
      </c>
      <c r="C250" s="43">
        <v>2.8373477253490302E-5</v>
      </c>
      <c r="E250" s="55"/>
      <c r="F250" s="55"/>
    </row>
    <row r="251" spans="1:7" x14ac:dyDescent="0.25">
      <c r="A251" s="25" t="s">
        <v>840</v>
      </c>
      <c r="B251" s="49" t="s">
        <v>1030</v>
      </c>
      <c r="C251" s="43">
        <f>+C245-C248-C249-C250</f>
        <v>0.1501494635265184</v>
      </c>
      <c r="E251" s="55"/>
      <c r="F251" s="55"/>
    </row>
    <row r="252" spans="1:7" hidden="1" outlineLevel="1" x14ac:dyDescent="0.25">
      <c r="A252" s="25" t="s">
        <v>841</v>
      </c>
      <c r="B252" s="49" t="s">
        <v>99</v>
      </c>
      <c r="C252" s="43"/>
      <c r="E252" s="55"/>
      <c r="F252" s="55"/>
    </row>
    <row r="253" spans="1:7" hidden="1" outlineLevel="1" x14ac:dyDescent="0.25">
      <c r="A253" s="25" t="s">
        <v>842</v>
      </c>
      <c r="B253" s="49" t="s">
        <v>99</v>
      </c>
      <c r="E253" s="55"/>
      <c r="F253" s="55"/>
    </row>
    <row r="254" spans="1:7" hidden="1" outlineLevel="1" x14ac:dyDescent="0.25">
      <c r="A254" s="25" t="s">
        <v>843</v>
      </c>
      <c r="B254" s="49" t="s">
        <v>99</v>
      </c>
      <c r="E254" s="55"/>
      <c r="F254" s="55"/>
    </row>
    <row r="255" spans="1:7" hidden="1" outlineLevel="1" x14ac:dyDescent="0.25">
      <c r="A255" s="25" t="s">
        <v>844</v>
      </c>
      <c r="B255" s="49" t="s">
        <v>99</v>
      </c>
      <c r="E255" s="55"/>
      <c r="F255" s="55"/>
    </row>
    <row r="256" spans="1:7" collapsed="1" x14ac:dyDescent="0.25">
      <c r="A256" s="25" t="s">
        <v>845</v>
      </c>
      <c r="B256" s="49"/>
      <c r="E256" s="55"/>
      <c r="F256" s="55"/>
    </row>
    <row r="257" spans="1:7" ht="15" customHeight="1" x14ac:dyDescent="0.25">
      <c r="A257" s="80"/>
      <c r="B257" s="81" t="s">
        <v>846</v>
      </c>
      <c r="C257" s="80" t="s">
        <v>554</v>
      </c>
      <c r="D257" s="80"/>
      <c r="E257" s="82"/>
      <c r="F257" s="80"/>
      <c r="G257" s="83"/>
    </row>
    <row r="258" spans="1:7" x14ac:dyDescent="0.25">
      <c r="A258" s="25" t="s">
        <v>847</v>
      </c>
      <c r="B258" s="25" t="s">
        <v>848</v>
      </c>
      <c r="C258" s="25" t="s">
        <v>75</v>
      </c>
      <c r="E258" s="24"/>
      <c r="F258" s="24"/>
    </row>
    <row r="259" spans="1:7" x14ac:dyDescent="0.25">
      <c r="A259" s="25" t="s">
        <v>849</v>
      </c>
      <c r="B259" s="25" t="s">
        <v>850</v>
      </c>
      <c r="C259" s="25" t="s">
        <v>75</v>
      </c>
      <c r="E259" s="24"/>
      <c r="F259" s="24"/>
    </row>
    <row r="260" spans="1:7" x14ac:dyDescent="0.25">
      <c r="A260" s="25" t="s">
        <v>851</v>
      </c>
      <c r="B260" s="25" t="s">
        <v>244</v>
      </c>
      <c r="C260" s="25" t="s">
        <v>75</v>
      </c>
      <c r="E260" s="24"/>
      <c r="F260" s="24"/>
    </row>
    <row r="261" spans="1:7" hidden="1" outlineLevel="1" x14ac:dyDescent="0.25">
      <c r="A261" s="25" t="s">
        <v>852</v>
      </c>
      <c r="E261" s="24"/>
      <c r="F261" s="24"/>
    </row>
    <row r="262" spans="1:7" hidden="1" outlineLevel="1" x14ac:dyDescent="0.25">
      <c r="A262" s="25" t="s">
        <v>853</v>
      </c>
      <c r="E262" s="24"/>
      <c r="F262" s="24"/>
    </row>
    <row r="263" spans="1:7" hidden="1" outlineLevel="1" x14ac:dyDescent="0.25">
      <c r="A263" s="25" t="s">
        <v>854</v>
      </c>
      <c r="E263" s="24"/>
      <c r="F263" s="24"/>
    </row>
    <row r="264" spans="1:7" hidden="1" outlineLevel="1" x14ac:dyDescent="0.25">
      <c r="A264" s="25" t="s">
        <v>855</v>
      </c>
      <c r="E264" s="24"/>
      <c r="F264" s="24"/>
    </row>
    <row r="265" spans="1:7" hidden="1" outlineLevel="1" x14ac:dyDescent="0.25">
      <c r="A265" s="25" t="s">
        <v>856</v>
      </c>
      <c r="E265" s="24"/>
      <c r="F265" s="24"/>
    </row>
    <row r="266" spans="1:7" hidden="1" outlineLevel="1" x14ac:dyDescent="0.25">
      <c r="A266" s="25" t="s">
        <v>857</v>
      </c>
      <c r="E266" s="24"/>
      <c r="F266" s="24"/>
    </row>
    <row r="267" spans="1:7" ht="18.75" collapsed="1" x14ac:dyDescent="0.25">
      <c r="A267" s="85"/>
      <c r="B267" s="93" t="s">
        <v>858</v>
      </c>
      <c r="C267" s="85"/>
      <c r="D267" s="85"/>
      <c r="E267" s="85"/>
      <c r="F267" s="86"/>
      <c r="G267" s="86"/>
    </row>
    <row r="268" spans="1:7" ht="15" customHeight="1" x14ac:dyDescent="0.25">
      <c r="A268" s="80"/>
      <c r="B268" s="81" t="s">
        <v>859</v>
      </c>
      <c r="C268" s="80" t="s">
        <v>729</v>
      </c>
      <c r="D268" s="80" t="s">
        <v>730</v>
      </c>
      <c r="E268" s="80"/>
      <c r="F268" s="80" t="s">
        <v>555</v>
      </c>
      <c r="G268" s="80" t="s">
        <v>732</v>
      </c>
    </row>
    <row r="269" spans="1:7" ht="15" x14ac:dyDescent="0.25">
      <c r="A269" s="25" t="s">
        <v>860</v>
      </c>
      <c r="B269" s="25" t="s">
        <v>734</v>
      </c>
      <c r="C269" s="47">
        <v>1123.5272479564032</v>
      </c>
      <c r="D269" s="25">
        <v>2936</v>
      </c>
      <c r="E269" s="30"/>
      <c r="F269" s="51"/>
      <c r="G269" s="51"/>
    </row>
    <row r="270" spans="1:7" ht="15" x14ac:dyDescent="0.25">
      <c r="A270" s="30"/>
      <c r="D270" s="30"/>
      <c r="E270" s="30"/>
      <c r="F270" s="51"/>
      <c r="G270" s="51"/>
    </row>
    <row r="271" spans="1:7" ht="15" x14ac:dyDescent="0.25">
      <c r="B271" s="25" t="s">
        <v>861</v>
      </c>
      <c r="D271" s="30"/>
      <c r="E271" s="30"/>
      <c r="F271" s="51"/>
      <c r="G271" s="51"/>
    </row>
    <row r="272" spans="1:7" ht="15" x14ac:dyDescent="0.25">
      <c r="A272" s="25" t="s">
        <v>862</v>
      </c>
      <c r="B272" s="34" t="s">
        <v>650</v>
      </c>
      <c r="C272" s="25" t="s">
        <v>174</v>
      </c>
      <c r="D272" s="25" t="s">
        <v>174</v>
      </c>
      <c r="E272" s="30"/>
      <c r="F272" s="45"/>
      <c r="G272" s="45" t="s">
        <v>116</v>
      </c>
    </row>
    <row r="273" spans="1:7" ht="15" hidden="1" outlineLevel="1" x14ac:dyDescent="0.25">
      <c r="A273" s="25" t="s">
        <v>863</v>
      </c>
      <c r="B273" s="34" t="s">
        <v>650</v>
      </c>
      <c r="C273" s="25" t="s">
        <v>174</v>
      </c>
      <c r="D273" s="25" t="s">
        <v>174</v>
      </c>
      <c r="E273" s="30"/>
      <c r="F273" s="45" t="s">
        <v>116</v>
      </c>
      <c r="G273" s="45" t="s">
        <v>116</v>
      </c>
    </row>
    <row r="274" spans="1:7" ht="15" hidden="1" outlineLevel="1" x14ac:dyDescent="0.25">
      <c r="A274" s="25" t="s">
        <v>864</v>
      </c>
      <c r="B274" s="34" t="s">
        <v>650</v>
      </c>
      <c r="C274" s="25" t="s">
        <v>174</v>
      </c>
      <c r="D274" s="25" t="s">
        <v>174</v>
      </c>
      <c r="E274" s="30"/>
      <c r="F274" s="45" t="s">
        <v>116</v>
      </c>
      <c r="G274" s="45" t="s">
        <v>116</v>
      </c>
    </row>
    <row r="275" spans="1:7" ht="15" hidden="1" outlineLevel="1" x14ac:dyDescent="0.25">
      <c r="A275" s="25" t="s">
        <v>865</v>
      </c>
      <c r="B275" s="34" t="s">
        <v>650</v>
      </c>
      <c r="C275" s="25" t="s">
        <v>174</v>
      </c>
      <c r="D275" s="25" t="s">
        <v>174</v>
      </c>
      <c r="E275" s="30"/>
      <c r="F275" s="45" t="s">
        <v>116</v>
      </c>
      <c r="G275" s="45" t="s">
        <v>116</v>
      </c>
    </row>
    <row r="276" spans="1:7" ht="15" hidden="1" outlineLevel="1" x14ac:dyDescent="0.25">
      <c r="A276" s="25" t="s">
        <v>866</v>
      </c>
      <c r="B276" s="34" t="s">
        <v>650</v>
      </c>
      <c r="C276" s="25" t="s">
        <v>174</v>
      </c>
      <c r="D276" s="25" t="s">
        <v>174</v>
      </c>
      <c r="E276" s="30"/>
      <c r="F276" s="45" t="s">
        <v>116</v>
      </c>
      <c r="G276" s="45" t="s">
        <v>116</v>
      </c>
    </row>
    <row r="277" spans="1:7" ht="15" hidden="1" outlineLevel="1" x14ac:dyDescent="0.25">
      <c r="A277" s="25" t="s">
        <v>867</v>
      </c>
      <c r="B277" s="34" t="s">
        <v>650</v>
      </c>
      <c r="C277" s="25" t="s">
        <v>174</v>
      </c>
      <c r="D277" s="25" t="s">
        <v>174</v>
      </c>
      <c r="E277" s="30"/>
      <c r="F277" s="45" t="s">
        <v>116</v>
      </c>
      <c r="G277" s="45" t="s">
        <v>116</v>
      </c>
    </row>
    <row r="278" spans="1:7" ht="15" hidden="1" outlineLevel="1" x14ac:dyDescent="0.25">
      <c r="A278" s="25" t="s">
        <v>868</v>
      </c>
      <c r="B278" s="34" t="s">
        <v>650</v>
      </c>
      <c r="C278" s="25" t="s">
        <v>174</v>
      </c>
      <c r="D278" s="25" t="s">
        <v>174</v>
      </c>
      <c r="E278" s="30"/>
      <c r="F278" s="45" t="s">
        <v>116</v>
      </c>
      <c r="G278" s="45" t="s">
        <v>116</v>
      </c>
    </row>
    <row r="279" spans="1:7" ht="15" hidden="1" outlineLevel="1" x14ac:dyDescent="0.25">
      <c r="A279" s="25" t="s">
        <v>869</v>
      </c>
      <c r="B279" s="34" t="s">
        <v>650</v>
      </c>
      <c r="C279" s="25" t="s">
        <v>174</v>
      </c>
      <c r="D279" s="25" t="s">
        <v>174</v>
      </c>
      <c r="E279" s="30"/>
      <c r="F279" s="45" t="s">
        <v>116</v>
      </c>
      <c r="G279" s="45" t="s">
        <v>116</v>
      </c>
    </row>
    <row r="280" spans="1:7" ht="15" hidden="1" outlineLevel="1" x14ac:dyDescent="0.25">
      <c r="A280" s="25" t="s">
        <v>870</v>
      </c>
      <c r="B280" s="34" t="s">
        <v>650</v>
      </c>
      <c r="C280" s="25" t="s">
        <v>174</v>
      </c>
      <c r="D280" s="25" t="s">
        <v>174</v>
      </c>
      <c r="E280" s="30"/>
      <c r="F280" s="45" t="s">
        <v>116</v>
      </c>
      <c r="G280" s="45" t="s">
        <v>116</v>
      </c>
    </row>
    <row r="281" spans="1:7" hidden="1" outlineLevel="1" x14ac:dyDescent="0.25">
      <c r="A281" s="25" t="s">
        <v>871</v>
      </c>
      <c r="B281" s="34" t="s">
        <v>650</v>
      </c>
      <c r="C281" s="25" t="s">
        <v>174</v>
      </c>
      <c r="D281" s="25" t="s">
        <v>174</v>
      </c>
      <c r="E281" s="34"/>
      <c r="F281" s="45" t="s">
        <v>116</v>
      </c>
      <c r="G281" s="45" t="s">
        <v>116</v>
      </c>
    </row>
    <row r="282" spans="1:7" hidden="1" outlineLevel="1" x14ac:dyDescent="0.25">
      <c r="A282" s="25" t="s">
        <v>872</v>
      </c>
      <c r="B282" s="34" t="s">
        <v>650</v>
      </c>
      <c r="C282" s="25" t="s">
        <v>174</v>
      </c>
      <c r="D282" s="25" t="s">
        <v>174</v>
      </c>
      <c r="E282" s="34"/>
      <c r="F282" s="45" t="s">
        <v>116</v>
      </c>
      <c r="G282" s="45" t="s">
        <v>116</v>
      </c>
    </row>
    <row r="283" spans="1:7" hidden="1" outlineLevel="1" x14ac:dyDescent="0.25">
      <c r="A283" s="25" t="s">
        <v>873</v>
      </c>
      <c r="B283" s="34" t="s">
        <v>650</v>
      </c>
      <c r="C283" s="25" t="s">
        <v>174</v>
      </c>
      <c r="D283" s="25" t="s">
        <v>174</v>
      </c>
      <c r="E283" s="34"/>
      <c r="F283" s="45" t="s">
        <v>116</v>
      </c>
      <c r="G283" s="45" t="s">
        <v>116</v>
      </c>
    </row>
    <row r="284" spans="1:7" hidden="1" outlineLevel="1" x14ac:dyDescent="0.25">
      <c r="A284" s="25" t="s">
        <v>874</v>
      </c>
      <c r="B284" s="34" t="s">
        <v>650</v>
      </c>
      <c r="C284" s="25" t="s">
        <v>174</v>
      </c>
      <c r="D284" s="25" t="s">
        <v>174</v>
      </c>
      <c r="E284" s="34"/>
      <c r="F284" s="45" t="s">
        <v>116</v>
      </c>
      <c r="G284" s="45" t="s">
        <v>116</v>
      </c>
    </row>
    <row r="285" spans="1:7" hidden="1" outlineLevel="1" x14ac:dyDescent="0.25">
      <c r="A285" s="25" t="s">
        <v>875</v>
      </c>
      <c r="B285" s="34" t="s">
        <v>650</v>
      </c>
      <c r="C285" s="25" t="s">
        <v>174</v>
      </c>
      <c r="D285" s="25" t="s">
        <v>174</v>
      </c>
      <c r="E285" s="34"/>
      <c r="F285" s="45" t="s">
        <v>116</v>
      </c>
      <c r="G285" s="45" t="s">
        <v>116</v>
      </c>
    </row>
    <row r="286" spans="1:7" hidden="1" outlineLevel="1" x14ac:dyDescent="0.25">
      <c r="A286" s="25" t="s">
        <v>876</v>
      </c>
      <c r="B286" s="34" t="s">
        <v>650</v>
      </c>
      <c r="C286" s="25" t="s">
        <v>174</v>
      </c>
      <c r="D286" s="25" t="s">
        <v>174</v>
      </c>
      <c r="E286" s="34"/>
      <c r="F286" s="45" t="s">
        <v>116</v>
      </c>
      <c r="G286" s="45" t="s">
        <v>116</v>
      </c>
    </row>
    <row r="287" spans="1:7" hidden="1" outlineLevel="1" x14ac:dyDescent="0.25">
      <c r="A287" s="25" t="s">
        <v>877</v>
      </c>
      <c r="B287" s="34" t="s">
        <v>650</v>
      </c>
      <c r="C287" s="25" t="s">
        <v>174</v>
      </c>
      <c r="D287" s="25" t="s">
        <v>174</v>
      </c>
      <c r="F287" s="45" t="s">
        <v>116</v>
      </c>
      <c r="G287" s="45" t="s">
        <v>116</v>
      </c>
    </row>
    <row r="288" spans="1:7" hidden="1" outlineLevel="1" x14ac:dyDescent="0.25">
      <c r="A288" s="25" t="s">
        <v>878</v>
      </c>
      <c r="B288" s="34" t="s">
        <v>650</v>
      </c>
      <c r="C288" s="25" t="s">
        <v>174</v>
      </c>
      <c r="D288" s="25" t="s">
        <v>174</v>
      </c>
      <c r="E288" s="55"/>
      <c r="F288" s="45" t="s">
        <v>116</v>
      </c>
      <c r="G288" s="45" t="s">
        <v>116</v>
      </c>
    </row>
    <row r="289" spans="1:7" hidden="1" outlineLevel="1" x14ac:dyDescent="0.25">
      <c r="A289" s="25" t="s">
        <v>879</v>
      </c>
      <c r="B289" s="34" t="s">
        <v>650</v>
      </c>
      <c r="C289" s="25" t="s">
        <v>174</v>
      </c>
      <c r="D289" s="25" t="s">
        <v>174</v>
      </c>
      <c r="E289" s="55"/>
      <c r="F289" s="45" t="s">
        <v>116</v>
      </c>
      <c r="G289" s="45" t="s">
        <v>116</v>
      </c>
    </row>
    <row r="290" spans="1:7" hidden="1" outlineLevel="1" x14ac:dyDescent="0.25">
      <c r="A290" s="25" t="s">
        <v>880</v>
      </c>
      <c r="B290" s="34" t="s">
        <v>650</v>
      </c>
      <c r="C290" s="25" t="s">
        <v>174</v>
      </c>
      <c r="D290" s="25" t="s">
        <v>174</v>
      </c>
      <c r="E290" s="55"/>
      <c r="F290" s="45" t="s">
        <v>116</v>
      </c>
      <c r="G290" s="45" t="s">
        <v>116</v>
      </c>
    </row>
    <row r="291" spans="1:7" hidden="1" outlineLevel="1" x14ac:dyDescent="0.25">
      <c r="A291" s="25" t="s">
        <v>881</v>
      </c>
      <c r="B291" s="34" t="s">
        <v>650</v>
      </c>
      <c r="C291" s="25" t="s">
        <v>174</v>
      </c>
      <c r="D291" s="25" t="s">
        <v>174</v>
      </c>
      <c r="E291" s="55"/>
      <c r="F291" s="45" t="s">
        <v>116</v>
      </c>
      <c r="G291" s="45" t="s">
        <v>116</v>
      </c>
    </row>
    <row r="292" spans="1:7" hidden="1" outlineLevel="1" x14ac:dyDescent="0.25">
      <c r="A292" s="25" t="s">
        <v>882</v>
      </c>
      <c r="B292" s="34" t="s">
        <v>650</v>
      </c>
      <c r="C292" s="25" t="s">
        <v>174</v>
      </c>
      <c r="D292" s="25" t="s">
        <v>174</v>
      </c>
      <c r="E292" s="55"/>
      <c r="F292" s="45" t="s">
        <v>116</v>
      </c>
      <c r="G292" s="45" t="s">
        <v>116</v>
      </c>
    </row>
    <row r="293" spans="1:7" hidden="1" outlineLevel="1" x14ac:dyDescent="0.25">
      <c r="A293" s="25" t="s">
        <v>883</v>
      </c>
      <c r="B293" s="34" t="s">
        <v>650</v>
      </c>
      <c r="C293" s="25" t="s">
        <v>174</v>
      </c>
      <c r="D293" s="25" t="s">
        <v>174</v>
      </c>
      <c r="E293" s="55"/>
      <c r="F293" s="45" t="s">
        <v>116</v>
      </c>
      <c r="G293" s="45" t="s">
        <v>116</v>
      </c>
    </row>
    <row r="294" spans="1:7" hidden="1" outlineLevel="1" x14ac:dyDescent="0.25">
      <c r="A294" s="25" t="s">
        <v>884</v>
      </c>
      <c r="B294" s="34" t="s">
        <v>650</v>
      </c>
      <c r="C294" s="25" t="s">
        <v>174</v>
      </c>
      <c r="D294" s="25" t="s">
        <v>174</v>
      </c>
      <c r="E294" s="55"/>
      <c r="F294" s="45" t="s">
        <v>116</v>
      </c>
      <c r="G294" s="45" t="s">
        <v>116</v>
      </c>
    </row>
    <row r="295" spans="1:7" hidden="1" outlineLevel="1" x14ac:dyDescent="0.25">
      <c r="A295" s="25" t="s">
        <v>885</v>
      </c>
      <c r="B295" s="34" t="s">
        <v>650</v>
      </c>
      <c r="C295" s="25" t="s">
        <v>174</v>
      </c>
      <c r="D295" s="25" t="s">
        <v>174</v>
      </c>
      <c r="E295" s="55"/>
      <c r="F295" s="45" t="s">
        <v>116</v>
      </c>
      <c r="G295" s="45" t="s">
        <v>116</v>
      </c>
    </row>
    <row r="296" spans="1:7" collapsed="1" x14ac:dyDescent="0.25">
      <c r="A296" s="25" t="s">
        <v>886</v>
      </c>
      <c r="B296" s="46" t="s">
        <v>97</v>
      </c>
      <c r="C296" s="95">
        <f>+C269</f>
        <v>1123.5272479564032</v>
      </c>
      <c r="D296" s="34">
        <f>+D269</f>
        <v>2936</v>
      </c>
      <c r="E296" s="55"/>
      <c r="F296" s="48"/>
      <c r="G296" s="48"/>
    </row>
    <row r="297" spans="1:7" ht="15" customHeight="1" x14ac:dyDescent="0.25">
      <c r="A297" s="80"/>
      <c r="B297" s="81" t="s">
        <v>887</v>
      </c>
      <c r="C297" s="80" t="s">
        <v>729</v>
      </c>
      <c r="D297" s="80" t="s">
        <v>730</v>
      </c>
      <c r="E297" s="80"/>
      <c r="F297" s="80" t="s">
        <v>555</v>
      </c>
      <c r="G297" s="80" t="s">
        <v>732</v>
      </c>
    </row>
    <row r="298" spans="1:7" x14ac:dyDescent="0.25">
      <c r="A298" s="25" t="s">
        <v>888</v>
      </c>
      <c r="B298" s="25" t="s">
        <v>972</v>
      </c>
      <c r="C298" s="91" t="s">
        <v>174</v>
      </c>
      <c r="G298" s="25"/>
    </row>
    <row r="299" spans="1:7" x14ac:dyDescent="0.25">
      <c r="G299" s="25"/>
    </row>
    <row r="300" spans="1:7" x14ac:dyDescent="0.25">
      <c r="B300" s="34" t="s">
        <v>801</v>
      </c>
      <c r="G300" s="25"/>
    </row>
    <row r="301" spans="1:7" x14ac:dyDescent="0.25">
      <c r="A301" s="25" t="s">
        <v>889</v>
      </c>
      <c r="B301" s="25" t="s">
        <v>768</v>
      </c>
      <c r="C301" s="91" t="s">
        <v>174</v>
      </c>
      <c r="D301" s="91" t="s">
        <v>174</v>
      </c>
      <c r="F301" s="45" t="s">
        <v>116</v>
      </c>
      <c r="G301" s="45" t="s">
        <v>116</v>
      </c>
    </row>
    <row r="302" spans="1:7" x14ac:dyDescent="0.25">
      <c r="A302" s="25" t="s">
        <v>890</v>
      </c>
      <c r="B302" s="25" t="s">
        <v>770</v>
      </c>
      <c r="C302" s="91" t="s">
        <v>174</v>
      </c>
      <c r="D302" s="91" t="s">
        <v>174</v>
      </c>
      <c r="F302" s="45" t="s">
        <v>116</v>
      </c>
      <c r="G302" s="45" t="s">
        <v>116</v>
      </c>
    </row>
    <row r="303" spans="1:7" x14ac:dyDescent="0.25">
      <c r="A303" s="25" t="s">
        <v>891</v>
      </c>
      <c r="B303" s="25" t="s">
        <v>772</v>
      </c>
      <c r="C303" s="91" t="s">
        <v>174</v>
      </c>
      <c r="D303" s="91" t="s">
        <v>174</v>
      </c>
      <c r="F303" s="45" t="s">
        <v>116</v>
      </c>
      <c r="G303" s="45" t="s">
        <v>116</v>
      </c>
    </row>
    <row r="304" spans="1:7" x14ac:dyDescent="0.25">
      <c r="A304" s="25" t="s">
        <v>892</v>
      </c>
      <c r="B304" s="25" t="s">
        <v>774</v>
      </c>
      <c r="C304" s="91">
        <v>0</v>
      </c>
      <c r="D304" s="25">
        <v>0</v>
      </c>
      <c r="F304" s="45" t="s">
        <v>116</v>
      </c>
      <c r="G304" s="45" t="s">
        <v>116</v>
      </c>
    </row>
    <row r="305" spans="1:7" x14ac:dyDescent="0.25">
      <c r="A305" s="25" t="s">
        <v>893</v>
      </c>
      <c r="B305" s="25" t="s">
        <v>776</v>
      </c>
      <c r="C305" s="91">
        <v>0</v>
      </c>
      <c r="D305" s="25">
        <v>0</v>
      </c>
      <c r="F305" s="45" t="s">
        <v>116</v>
      </c>
      <c r="G305" s="45" t="s">
        <v>116</v>
      </c>
    </row>
    <row r="306" spans="1:7" x14ac:dyDescent="0.25">
      <c r="A306" s="25" t="s">
        <v>894</v>
      </c>
      <c r="B306" s="25" t="s">
        <v>778</v>
      </c>
      <c r="C306" s="91">
        <v>0</v>
      </c>
      <c r="D306" s="25">
        <v>0</v>
      </c>
      <c r="F306" s="45" t="s">
        <v>116</v>
      </c>
      <c r="G306" s="45" t="s">
        <v>116</v>
      </c>
    </row>
    <row r="307" spans="1:7" x14ac:dyDescent="0.25">
      <c r="A307" s="25" t="s">
        <v>895</v>
      </c>
      <c r="B307" s="25" t="s">
        <v>780</v>
      </c>
      <c r="C307" s="91">
        <v>0</v>
      </c>
      <c r="D307" s="25">
        <v>0</v>
      </c>
      <c r="F307" s="45" t="s">
        <v>116</v>
      </c>
      <c r="G307" s="45" t="s">
        <v>116</v>
      </c>
    </row>
    <row r="308" spans="1:7" x14ac:dyDescent="0.25">
      <c r="A308" s="25" t="s">
        <v>896</v>
      </c>
      <c r="B308" s="25" t="s">
        <v>782</v>
      </c>
      <c r="C308" s="91">
        <v>0</v>
      </c>
      <c r="D308" s="25">
        <v>0</v>
      </c>
      <c r="F308" s="45" t="s">
        <v>116</v>
      </c>
      <c r="G308" s="45" t="s">
        <v>116</v>
      </c>
    </row>
    <row r="309" spans="1:7" x14ac:dyDescent="0.25">
      <c r="A309" s="25" t="s">
        <v>897</v>
      </c>
      <c r="B309" s="46" t="s">
        <v>97</v>
      </c>
      <c r="C309" s="25">
        <v>0</v>
      </c>
      <c r="F309" s="55"/>
      <c r="G309" s="55"/>
    </row>
    <row r="310" spans="1:7" hidden="1" outlineLevel="1" x14ac:dyDescent="0.25">
      <c r="A310" s="25" t="s">
        <v>898</v>
      </c>
      <c r="B310" s="49" t="s">
        <v>785</v>
      </c>
      <c r="F310" s="45" t="s">
        <v>116</v>
      </c>
      <c r="G310" s="45" t="s">
        <v>116</v>
      </c>
    </row>
    <row r="311" spans="1:7" hidden="1" outlineLevel="1" x14ac:dyDescent="0.25">
      <c r="A311" s="25" t="s">
        <v>899</v>
      </c>
      <c r="B311" s="49" t="s">
        <v>787</v>
      </c>
      <c r="F311" s="45" t="s">
        <v>116</v>
      </c>
      <c r="G311" s="45" t="s">
        <v>116</v>
      </c>
    </row>
    <row r="312" spans="1:7" hidden="1" outlineLevel="1" x14ac:dyDescent="0.25">
      <c r="A312" s="25" t="s">
        <v>900</v>
      </c>
      <c r="B312" s="49" t="s">
        <v>789</v>
      </c>
      <c r="F312" s="45" t="s">
        <v>116</v>
      </c>
      <c r="G312" s="45" t="s">
        <v>116</v>
      </c>
    </row>
    <row r="313" spans="1:7" hidden="1" outlineLevel="1" x14ac:dyDescent="0.25">
      <c r="A313" s="25" t="s">
        <v>901</v>
      </c>
      <c r="B313" s="49" t="s">
        <v>791</v>
      </c>
      <c r="F313" s="45" t="s">
        <v>116</v>
      </c>
      <c r="G313" s="45" t="s">
        <v>116</v>
      </c>
    </row>
    <row r="314" spans="1:7" hidden="1" outlineLevel="1" x14ac:dyDescent="0.25">
      <c r="A314" s="25" t="s">
        <v>902</v>
      </c>
      <c r="B314" s="49" t="s">
        <v>793</v>
      </c>
      <c r="F314" s="45" t="s">
        <v>116</v>
      </c>
      <c r="G314" s="45" t="s">
        <v>116</v>
      </c>
    </row>
    <row r="315" spans="1:7" hidden="1" outlineLevel="1" x14ac:dyDescent="0.25">
      <c r="A315" s="25" t="s">
        <v>903</v>
      </c>
      <c r="B315" s="49" t="s">
        <v>795</v>
      </c>
      <c r="F315" s="45" t="s">
        <v>116</v>
      </c>
      <c r="G315" s="45" t="s">
        <v>116</v>
      </c>
    </row>
    <row r="316" spans="1:7" hidden="1" outlineLevel="1" x14ac:dyDescent="0.25">
      <c r="A316" s="25" t="s">
        <v>904</v>
      </c>
      <c r="B316" s="49"/>
      <c r="F316" s="45"/>
      <c r="G316" s="45"/>
    </row>
    <row r="317" spans="1:7" hidden="1" outlineLevel="1" x14ac:dyDescent="0.25">
      <c r="A317" s="25" t="s">
        <v>905</v>
      </c>
      <c r="B317" s="49"/>
      <c r="F317" s="45"/>
      <c r="G317" s="45"/>
    </row>
    <row r="318" spans="1:7" collapsed="1" x14ac:dyDescent="0.25">
      <c r="A318" s="25" t="s">
        <v>906</v>
      </c>
      <c r="B318" s="49"/>
      <c r="F318" s="55"/>
      <c r="G318" s="55"/>
    </row>
    <row r="319" spans="1:7" ht="15" customHeight="1" x14ac:dyDescent="0.25">
      <c r="A319" s="80"/>
      <c r="B319" s="81" t="s">
        <v>907</v>
      </c>
      <c r="C319" s="80" t="s">
        <v>729</v>
      </c>
      <c r="D319" s="80" t="s">
        <v>730</v>
      </c>
      <c r="E319" s="80"/>
      <c r="F319" s="80" t="s">
        <v>555</v>
      </c>
      <c r="G319" s="80" t="s">
        <v>732</v>
      </c>
    </row>
    <row r="320" spans="1:7" x14ac:dyDescent="0.25">
      <c r="A320" s="25" t="s">
        <v>908</v>
      </c>
      <c r="B320" s="25" t="s">
        <v>766</v>
      </c>
      <c r="C320" s="91" t="s">
        <v>75</v>
      </c>
      <c r="G320" s="25"/>
    </row>
    <row r="321" spans="1:7" x14ac:dyDescent="0.25">
      <c r="G321" s="25"/>
    </row>
    <row r="322" spans="1:7" x14ac:dyDescent="0.25">
      <c r="B322" s="34" t="s">
        <v>801</v>
      </c>
      <c r="G322" s="25"/>
    </row>
    <row r="323" spans="1:7" x14ac:dyDescent="0.25">
      <c r="A323" s="25" t="s">
        <v>909</v>
      </c>
      <c r="B323" s="25" t="s">
        <v>768</v>
      </c>
      <c r="C323" s="25" t="s">
        <v>75</v>
      </c>
      <c r="D323" s="25" t="s">
        <v>75</v>
      </c>
      <c r="F323" s="45" t="s">
        <v>116</v>
      </c>
      <c r="G323" s="45" t="s">
        <v>116</v>
      </c>
    </row>
    <row r="324" spans="1:7" x14ac:dyDescent="0.25">
      <c r="A324" s="25" t="s">
        <v>910</v>
      </c>
      <c r="B324" s="25" t="s">
        <v>770</v>
      </c>
      <c r="C324" s="25" t="s">
        <v>75</v>
      </c>
      <c r="D324" s="25" t="s">
        <v>75</v>
      </c>
      <c r="F324" s="45" t="s">
        <v>116</v>
      </c>
      <c r="G324" s="45" t="s">
        <v>116</v>
      </c>
    </row>
    <row r="325" spans="1:7" x14ac:dyDescent="0.25">
      <c r="A325" s="25" t="s">
        <v>911</v>
      </c>
      <c r="B325" s="25" t="s">
        <v>772</v>
      </c>
      <c r="C325" s="25" t="s">
        <v>75</v>
      </c>
      <c r="D325" s="25" t="s">
        <v>75</v>
      </c>
      <c r="F325" s="45" t="s">
        <v>116</v>
      </c>
      <c r="G325" s="45" t="s">
        <v>116</v>
      </c>
    </row>
    <row r="326" spans="1:7" x14ac:dyDescent="0.25">
      <c r="A326" s="25" t="s">
        <v>912</v>
      </c>
      <c r="B326" s="25" t="s">
        <v>774</v>
      </c>
      <c r="C326" s="25" t="s">
        <v>75</v>
      </c>
      <c r="D326" s="25" t="s">
        <v>75</v>
      </c>
      <c r="F326" s="45" t="s">
        <v>116</v>
      </c>
      <c r="G326" s="45" t="s">
        <v>116</v>
      </c>
    </row>
    <row r="327" spans="1:7" x14ac:dyDescent="0.25">
      <c r="A327" s="25" t="s">
        <v>913</v>
      </c>
      <c r="B327" s="25" t="s">
        <v>776</v>
      </c>
      <c r="C327" s="25" t="s">
        <v>75</v>
      </c>
      <c r="D327" s="25" t="s">
        <v>75</v>
      </c>
      <c r="F327" s="45" t="s">
        <v>116</v>
      </c>
      <c r="G327" s="45" t="s">
        <v>116</v>
      </c>
    </row>
    <row r="328" spans="1:7" x14ac:dyDescent="0.25">
      <c r="A328" s="25" t="s">
        <v>914</v>
      </c>
      <c r="B328" s="25" t="s">
        <v>778</v>
      </c>
      <c r="C328" s="25" t="s">
        <v>75</v>
      </c>
      <c r="D328" s="25" t="s">
        <v>75</v>
      </c>
      <c r="F328" s="45" t="s">
        <v>116</v>
      </c>
      <c r="G328" s="45" t="s">
        <v>116</v>
      </c>
    </row>
    <row r="329" spans="1:7" x14ac:dyDescent="0.25">
      <c r="A329" s="25" t="s">
        <v>915</v>
      </c>
      <c r="B329" s="25" t="s">
        <v>780</v>
      </c>
      <c r="C329" s="25" t="s">
        <v>75</v>
      </c>
      <c r="D329" s="25" t="s">
        <v>75</v>
      </c>
      <c r="F329" s="45" t="s">
        <v>116</v>
      </c>
      <c r="G329" s="45" t="s">
        <v>116</v>
      </c>
    </row>
    <row r="330" spans="1:7" x14ac:dyDescent="0.25">
      <c r="A330" s="25" t="s">
        <v>916</v>
      </c>
      <c r="B330" s="25" t="s">
        <v>782</v>
      </c>
      <c r="C330" s="25" t="s">
        <v>75</v>
      </c>
      <c r="D330" s="25" t="s">
        <v>75</v>
      </c>
      <c r="F330" s="45" t="s">
        <v>116</v>
      </c>
      <c r="G330" s="45" t="s">
        <v>116</v>
      </c>
    </row>
    <row r="331" spans="1:7" x14ac:dyDescent="0.25">
      <c r="A331" s="25" t="s">
        <v>917</v>
      </c>
      <c r="B331" s="46" t="s">
        <v>97</v>
      </c>
      <c r="C331" s="25">
        <v>0</v>
      </c>
      <c r="F331" s="55"/>
      <c r="G331" s="55"/>
    </row>
    <row r="332" spans="1:7" hidden="1" outlineLevel="1" x14ac:dyDescent="0.25">
      <c r="A332" s="25" t="s">
        <v>918</v>
      </c>
      <c r="B332" s="49" t="s">
        <v>785</v>
      </c>
      <c r="F332" s="45" t="s">
        <v>116</v>
      </c>
      <c r="G332" s="45" t="s">
        <v>116</v>
      </c>
    </row>
    <row r="333" spans="1:7" hidden="1" outlineLevel="1" x14ac:dyDescent="0.25">
      <c r="A333" s="25" t="s">
        <v>919</v>
      </c>
      <c r="B333" s="49" t="s">
        <v>787</v>
      </c>
      <c r="F333" s="45" t="s">
        <v>116</v>
      </c>
      <c r="G333" s="45" t="s">
        <v>116</v>
      </c>
    </row>
    <row r="334" spans="1:7" hidden="1" outlineLevel="1" x14ac:dyDescent="0.25">
      <c r="A334" s="25" t="s">
        <v>920</v>
      </c>
      <c r="B334" s="49" t="s">
        <v>789</v>
      </c>
      <c r="F334" s="45" t="s">
        <v>116</v>
      </c>
      <c r="G334" s="45" t="s">
        <v>116</v>
      </c>
    </row>
    <row r="335" spans="1:7" hidden="1" outlineLevel="1" x14ac:dyDescent="0.25">
      <c r="A335" s="25" t="s">
        <v>921</v>
      </c>
      <c r="B335" s="49" t="s">
        <v>791</v>
      </c>
      <c r="F335" s="45" t="s">
        <v>116</v>
      </c>
      <c r="G335" s="45" t="s">
        <v>116</v>
      </c>
    </row>
    <row r="336" spans="1:7" hidden="1" outlineLevel="1" x14ac:dyDescent="0.25">
      <c r="A336" s="25" t="s">
        <v>922</v>
      </c>
      <c r="B336" s="49" t="s">
        <v>793</v>
      </c>
      <c r="F336" s="45" t="s">
        <v>116</v>
      </c>
      <c r="G336" s="45" t="s">
        <v>116</v>
      </c>
    </row>
    <row r="337" spans="1:7" hidden="1" outlineLevel="1" x14ac:dyDescent="0.25">
      <c r="A337" s="25" t="s">
        <v>923</v>
      </c>
      <c r="B337" s="49" t="s">
        <v>795</v>
      </c>
      <c r="F337" s="45" t="s">
        <v>116</v>
      </c>
      <c r="G337" s="45" t="s">
        <v>116</v>
      </c>
    </row>
    <row r="338" spans="1:7" hidden="1" outlineLevel="1" x14ac:dyDescent="0.25">
      <c r="A338" s="25" t="s">
        <v>924</v>
      </c>
      <c r="B338" s="49"/>
      <c r="F338" s="45"/>
      <c r="G338" s="45"/>
    </row>
    <row r="339" spans="1:7" hidden="1" outlineLevel="1" x14ac:dyDescent="0.25">
      <c r="A339" s="25" t="s">
        <v>925</v>
      </c>
      <c r="B339" s="49"/>
      <c r="F339" s="45"/>
      <c r="G339" s="45"/>
    </row>
    <row r="340" spans="1:7" collapsed="1" x14ac:dyDescent="0.25">
      <c r="A340" s="25" t="s">
        <v>926</v>
      </c>
      <c r="B340" s="49"/>
      <c r="F340" s="45"/>
      <c r="G340" s="55"/>
    </row>
    <row r="341" spans="1:7" ht="15" customHeight="1" x14ac:dyDescent="0.25">
      <c r="A341" s="80"/>
      <c r="B341" s="81" t="s">
        <v>927</v>
      </c>
      <c r="C341" s="80" t="s">
        <v>928</v>
      </c>
      <c r="D341" s="80"/>
      <c r="E341" s="80"/>
      <c r="F341" s="80"/>
      <c r="G341" s="83"/>
    </row>
    <row r="342" spans="1:7" x14ac:dyDescent="0.25">
      <c r="A342" s="25" t="s">
        <v>929</v>
      </c>
      <c r="B342" s="34" t="s">
        <v>930</v>
      </c>
      <c r="C342" s="43">
        <v>0.34451579967235341</v>
      </c>
      <c r="G342" s="25"/>
    </row>
    <row r="343" spans="1:7" x14ac:dyDescent="0.25">
      <c r="A343" s="25" t="s">
        <v>931</v>
      </c>
      <c r="B343" s="34" t="s">
        <v>932</v>
      </c>
      <c r="C343" s="43">
        <v>0.60297343540256754</v>
      </c>
      <c r="G343" s="25"/>
    </row>
    <row r="344" spans="1:7" x14ac:dyDescent="0.25">
      <c r="A344" s="25" t="s">
        <v>933</v>
      </c>
      <c r="B344" s="34" t="s">
        <v>934</v>
      </c>
      <c r="C344" s="43">
        <v>0</v>
      </c>
      <c r="G344" s="25"/>
    </row>
    <row r="345" spans="1:7" x14ac:dyDescent="0.25">
      <c r="A345" s="25" t="s">
        <v>935</v>
      </c>
      <c r="B345" s="34" t="s">
        <v>936</v>
      </c>
      <c r="C345" s="43">
        <v>0</v>
      </c>
      <c r="G345" s="25"/>
    </row>
    <row r="346" spans="1:7" x14ac:dyDescent="0.25">
      <c r="A346" s="25" t="s">
        <v>937</v>
      </c>
      <c r="B346" s="34" t="s">
        <v>938</v>
      </c>
      <c r="C346" s="43">
        <v>4.312033070237877E-3</v>
      </c>
      <c r="G346" s="25"/>
    </row>
    <row r="347" spans="1:7" x14ac:dyDescent="0.25">
      <c r="A347" s="25" t="s">
        <v>939</v>
      </c>
      <c r="B347" s="34" t="s">
        <v>940</v>
      </c>
      <c r="C347" s="43">
        <v>0</v>
      </c>
      <c r="G347" s="25"/>
    </row>
    <row r="348" spans="1:7" x14ac:dyDescent="0.25">
      <c r="A348" s="25" t="s">
        <v>941</v>
      </c>
      <c r="B348" s="34" t="s">
        <v>942</v>
      </c>
      <c r="C348" s="43">
        <v>4.8175086004202901E-2</v>
      </c>
      <c r="G348" s="25"/>
    </row>
    <row r="349" spans="1:7" x14ac:dyDescent="0.25">
      <c r="A349" s="25" t="s">
        <v>943</v>
      </c>
      <c r="B349" s="34" t="s">
        <v>944</v>
      </c>
      <c r="C349" s="43">
        <v>0</v>
      </c>
      <c r="G349" s="25"/>
    </row>
    <row r="350" spans="1:7" x14ac:dyDescent="0.25">
      <c r="A350" s="25" t="s">
        <v>945</v>
      </c>
      <c r="B350" s="34" t="s">
        <v>946</v>
      </c>
      <c r="C350" s="43">
        <v>2.364585063825608E-5</v>
      </c>
      <c r="G350" s="25"/>
    </row>
    <row r="351" spans="1:7" x14ac:dyDescent="0.25">
      <c r="A351" s="25" t="s">
        <v>947</v>
      </c>
      <c r="B351" s="34" t="s">
        <v>244</v>
      </c>
      <c r="C351" s="43">
        <v>0</v>
      </c>
      <c r="G351" s="25"/>
    </row>
    <row r="352" spans="1:7" hidden="1" outlineLevel="1" x14ac:dyDescent="0.25">
      <c r="A352" s="25" t="s">
        <v>948</v>
      </c>
      <c r="B352" s="49" t="s">
        <v>949</v>
      </c>
      <c r="G352" s="25"/>
    </row>
    <row r="353" spans="1:7" hidden="1" outlineLevel="1" x14ac:dyDescent="0.25">
      <c r="A353" s="25" t="s">
        <v>950</v>
      </c>
      <c r="B353" s="49" t="s">
        <v>99</v>
      </c>
      <c r="G353" s="25"/>
    </row>
    <row r="354" spans="1:7" hidden="1" outlineLevel="1" x14ac:dyDescent="0.25">
      <c r="A354" s="25" t="s">
        <v>951</v>
      </c>
      <c r="B354" s="49" t="s">
        <v>99</v>
      </c>
      <c r="G354" s="25"/>
    </row>
    <row r="355" spans="1:7" hidden="1" outlineLevel="1" x14ac:dyDescent="0.25">
      <c r="A355" s="25" t="s">
        <v>952</v>
      </c>
      <c r="B355" s="49" t="s">
        <v>99</v>
      </c>
      <c r="G355" s="25"/>
    </row>
    <row r="356" spans="1:7" hidden="1" outlineLevel="1" x14ac:dyDescent="0.25">
      <c r="A356" s="25" t="s">
        <v>953</v>
      </c>
      <c r="B356" s="49" t="s">
        <v>99</v>
      </c>
      <c r="G356" s="25"/>
    </row>
    <row r="357" spans="1:7" hidden="1" outlineLevel="1" x14ac:dyDescent="0.25">
      <c r="A357" s="25" t="s">
        <v>954</v>
      </c>
      <c r="B357" s="49" t="s">
        <v>99</v>
      </c>
      <c r="G357" s="25"/>
    </row>
    <row r="358" spans="1:7" hidden="1" outlineLevel="1" x14ac:dyDescent="0.25">
      <c r="A358" s="25" t="s">
        <v>955</v>
      </c>
      <c r="B358" s="49" t="s">
        <v>99</v>
      </c>
      <c r="G358" s="25"/>
    </row>
    <row r="359" spans="1:7" hidden="1" outlineLevel="1" x14ac:dyDescent="0.25">
      <c r="A359" s="25" t="s">
        <v>956</v>
      </c>
      <c r="B359" s="49" t="s">
        <v>99</v>
      </c>
      <c r="G359" s="25"/>
    </row>
    <row r="360" spans="1:7" hidden="1" outlineLevel="1" x14ac:dyDescent="0.25">
      <c r="A360" s="25" t="s">
        <v>957</v>
      </c>
      <c r="B360" s="49" t="s">
        <v>99</v>
      </c>
      <c r="G360" s="25"/>
    </row>
    <row r="361" spans="1:7" hidden="1" outlineLevel="1" x14ac:dyDescent="0.25">
      <c r="A361" s="25" t="s">
        <v>958</v>
      </c>
      <c r="B361" s="49" t="s">
        <v>99</v>
      </c>
      <c r="G361" s="25"/>
    </row>
    <row r="362" spans="1:7" hidden="1" outlineLevel="1" x14ac:dyDescent="0.25">
      <c r="A362" s="25" t="s">
        <v>959</v>
      </c>
      <c r="B362" s="49" t="s">
        <v>99</v>
      </c>
      <c r="G362" s="25"/>
    </row>
    <row r="363" spans="1:7" hidden="1" outlineLevel="1" x14ac:dyDescent="0.25">
      <c r="A363" s="25" t="s">
        <v>960</v>
      </c>
      <c r="B363" s="49" t="s">
        <v>99</v>
      </c>
    </row>
    <row r="364" spans="1:7" hidden="1" outlineLevel="1" x14ac:dyDescent="0.25">
      <c r="A364" s="25" t="s">
        <v>961</v>
      </c>
      <c r="B364" s="49" t="s">
        <v>99</v>
      </c>
    </row>
    <row r="365" spans="1:7" hidden="1" outlineLevel="1" x14ac:dyDescent="0.25">
      <c r="A365" s="25" t="s">
        <v>962</v>
      </c>
      <c r="B365" s="49" t="s">
        <v>99</v>
      </c>
    </row>
    <row r="366" spans="1:7" hidden="1" outlineLevel="1" x14ac:dyDescent="0.25">
      <c r="A366" s="25" t="s">
        <v>963</v>
      </c>
      <c r="B366" s="49" t="s">
        <v>99</v>
      </c>
    </row>
    <row r="367" spans="1:7" hidden="1" outlineLevel="1" x14ac:dyDescent="0.25">
      <c r="A367" s="25" t="s">
        <v>964</v>
      </c>
      <c r="B367" s="49" t="s">
        <v>99</v>
      </c>
    </row>
    <row r="368" spans="1:7" hidden="1" outlineLevel="1" x14ac:dyDescent="0.25">
      <c r="A368" s="25" t="s">
        <v>965</v>
      </c>
      <c r="B368" s="49" t="s">
        <v>99</v>
      </c>
    </row>
    <row r="369" collapsed="1" x14ac:dyDescent="0.25"/>
  </sheetData>
  <hyperlinks>
    <hyperlink ref="B6" location="Tabelle3!B10" display="7. Mortgage Assets"/>
    <hyperlink ref="B8" location="Tabelle3!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 ref="B196" location="'2. Harmonised Glossary'!A288" display="Loan to Value (LTV) Information - Un-indexed"/>
    <hyperlink ref="B7" location="Tabelle3!B166" display="7.A Residential Cover Pool"/>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C383"/>
  <sheetViews>
    <sheetView zoomScale="70" zoomScaleNormal="70" workbookViewId="0"/>
  </sheetViews>
  <sheetFormatPr baseColWidth="10" defaultColWidth="11.42578125" defaultRowHeight="14.25" outlineLevelRow="1" x14ac:dyDescent="0.2"/>
  <cols>
    <col min="1" max="1" width="16.28515625" style="65" customWidth="1"/>
    <col min="2" max="2" width="89.85546875" style="25" bestFit="1" customWidth="1"/>
    <col min="3" max="3" width="134.7109375" style="65" customWidth="1"/>
    <col min="4" max="16384" width="11.42578125" style="65"/>
  </cols>
  <sheetData>
    <row r="1" spans="1:3" ht="30" x14ac:dyDescent="0.2">
      <c r="A1" s="23" t="s">
        <v>973</v>
      </c>
      <c r="B1" s="23"/>
      <c r="C1" s="24"/>
    </row>
    <row r="2" spans="1:3" x14ac:dyDescent="0.2">
      <c r="B2" s="24"/>
      <c r="C2" s="24"/>
    </row>
    <row r="3" spans="1:3" x14ac:dyDescent="0.2">
      <c r="A3" s="96" t="s">
        <v>974</v>
      </c>
      <c r="B3" s="97"/>
      <c r="C3" s="24"/>
    </row>
    <row r="4" spans="1:3" x14ac:dyDescent="0.2">
      <c r="C4" s="24"/>
    </row>
    <row r="5" spans="1:3" ht="36" x14ac:dyDescent="0.2">
      <c r="A5" s="73" t="s">
        <v>24</v>
      </c>
      <c r="B5" s="73" t="s">
        <v>975</v>
      </c>
      <c r="C5" s="100" t="s">
        <v>976</v>
      </c>
    </row>
    <row r="6" spans="1:3" ht="15" x14ac:dyDescent="0.2">
      <c r="A6" s="72" t="s">
        <v>977</v>
      </c>
      <c r="B6" s="30" t="s">
        <v>978</v>
      </c>
      <c r="C6" s="25"/>
    </row>
    <row r="7" spans="1:3" ht="15" x14ac:dyDescent="0.2">
      <c r="A7" s="72" t="s">
        <v>979</v>
      </c>
      <c r="B7" s="30" t="s">
        <v>980</v>
      </c>
      <c r="C7" s="25"/>
    </row>
    <row r="8" spans="1:3" ht="15" x14ac:dyDescent="0.2">
      <c r="A8" s="72" t="s">
        <v>981</v>
      </c>
      <c r="B8" s="30" t="s">
        <v>982</v>
      </c>
      <c r="C8" s="25"/>
    </row>
    <row r="9" spans="1:3" ht="15" x14ac:dyDescent="0.2">
      <c r="A9" s="72" t="s">
        <v>983</v>
      </c>
      <c r="B9" s="30" t="s">
        <v>984</v>
      </c>
      <c r="C9" s="25"/>
    </row>
    <row r="10" spans="1:3" ht="44.25" customHeight="1" x14ac:dyDescent="0.2">
      <c r="A10" s="72" t="s">
        <v>985</v>
      </c>
      <c r="B10" s="30" t="s">
        <v>986</v>
      </c>
      <c r="C10" s="25"/>
    </row>
    <row r="11" spans="1:3" ht="54.75" customHeight="1" x14ac:dyDescent="0.2">
      <c r="A11" s="72" t="s">
        <v>987</v>
      </c>
      <c r="B11" s="30" t="s">
        <v>988</v>
      </c>
      <c r="C11" s="25"/>
    </row>
    <row r="12" spans="1:3" ht="15" x14ac:dyDescent="0.2">
      <c r="A12" s="72" t="s">
        <v>989</v>
      </c>
      <c r="B12" s="30" t="s">
        <v>990</v>
      </c>
      <c r="C12" s="25"/>
    </row>
    <row r="13" spans="1:3" ht="15" x14ac:dyDescent="0.2">
      <c r="A13" s="72" t="s">
        <v>991</v>
      </c>
      <c r="B13" s="30" t="s">
        <v>992</v>
      </c>
      <c r="C13" s="25"/>
    </row>
    <row r="14" spans="1:3" ht="30" x14ac:dyDescent="0.2">
      <c r="A14" s="72" t="s">
        <v>993</v>
      </c>
      <c r="B14" s="30" t="s">
        <v>994</v>
      </c>
      <c r="C14" s="25"/>
    </row>
    <row r="15" spans="1:3" ht="15" x14ac:dyDescent="0.2">
      <c r="A15" s="72" t="s">
        <v>995</v>
      </c>
      <c r="B15" s="30" t="s">
        <v>996</v>
      </c>
      <c r="C15" s="25"/>
    </row>
    <row r="16" spans="1:3" ht="30" x14ac:dyDescent="0.2">
      <c r="A16" s="72" t="s">
        <v>997</v>
      </c>
      <c r="B16" s="35" t="s">
        <v>998</v>
      </c>
      <c r="C16" s="25"/>
    </row>
    <row r="17" spans="1:3" ht="30" customHeight="1" x14ac:dyDescent="0.2">
      <c r="A17" s="72" t="s">
        <v>999</v>
      </c>
      <c r="B17" s="35" t="s">
        <v>1000</v>
      </c>
      <c r="C17" s="25"/>
    </row>
    <row r="18" spans="1:3" ht="15" x14ac:dyDescent="0.2">
      <c r="A18" s="72" t="s">
        <v>1001</v>
      </c>
      <c r="B18" s="35" t="s">
        <v>1002</v>
      </c>
      <c r="C18" s="25"/>
    </row>
    <row r="19" spans="1:3" ht="15" hidden="1" outlineLevel="1" x14ac:dyDescent="0.2">
      <c r="A19" s="72" t="s">
        <v>1003</v>
      </c>
      <c r="B19" s="35" t="s">
        <v>1004</v>
      </c>
      <c r="C19" s="25"/>
    </row>
    <row r="20" spans="1:3" hidden="1" outlineLevel="1" x14ac:dyDescent="0.2">
      <c r="A20" s="72" t="s">
        <v>1005</v>
      </c>
      <c r="B20" s="92"/>
      <c r="C20" s="25"/>
    </row>
    <row r="21" spans="1:3" hidden="1" outlineLevel="1" x14ac:dyDescent="0.2">
      <c r="A21" s="72" t="s">
        <v>1006</v>
      </c>
      <c r="B21" s="92"/>
      <c r="C21" s="25"/>
    </row>
    <row r="22" spans="1:3" hidden="1" outlineLevel="1" x14ac:dyDescent="0.2">
      <c r="A22" s="72" t="s">
        <v>1007</v>
      </c>
      <c r="B22" s="92"/>
      <c r="C22" s="25"/>
    </row>
    <row r="23" spans="1:3" collapsed="1" x14ac:dyDescent="0.2">
      <c r="A23" s="72" t="s">
        <v>1008</v>
      </c>
      <c r="B23" s="92"/>
      <c r="C23" s="25"/>
    </row>
    <row r="24" spans="1:3" ht="18" x14ac:dyDescent="0.2">
      <c r="A24" s="73"/>
      <c r="B24" s="73" t="s">
        <v>1009</v>
      </c>
      <c r="C24" s="100" t="s">
        <v>1010</v>
      </c>
    </row>
    <row r="25" spans="1:3" ht="15" x14ac:dyDescent="0.2">
      <c r="A25" s="72" t="s">
        <v>1011</v>
      </c>
      <c r="B25" s="35" t="s">
        <v>1012</v>
      </c>
      <c r="C25" s="25" t="s">
        <v>75</v>
      </c>
    </row>
    <row r="26" spans="1:3" ht="15" x14ac:dyDescent="0.2">
      <c r="A26" s="72" t="s">
        <v>1013</v>
      </c>
      <c r="B26" s="35" t="s">
        <v>1014</v>
      </c>
      <c r="C26" s="25" t="s">
        <v>511</v>
      </c>
    </row>
    <row r="27" spans="1:3" ht="15" x14ac:dyDescent="0.2">
      <c r="A27" s="72" t="s">
        <v>1015</v>
      </c>
      <c r="B27" s="35" t="s">
        <v>1016</v>
      </c>
      <c r="C27" s="25" t="s">
        <v>174</v>
      </c>
    </row>
    <row r="28" spans="1:3" hidden="1" outlineLevel="1" x14ac:dyDescent="0.2">
      <c r="A28" s="72" t="s">
        <v>1011</v>
      </c>
      <c r="B28" s="34"/>
      <c r="C28" s="25"/>
    </row>
    <row r="29" spans="1:3" hidden="1" outlineLevel="1" x14ac:dyDescent="0.2">
      <c r="A29" s="72" t="s">
        <v>1017</v>
      </c>
      <c r="B29" s="34"/>
      <c r="C29" s="25"/>
    </row>
    <row r="30" spans="1:3" ht="15" collapsed="1" x14ac:dyDescent="0.2">
      <c r="A30" s="72" t="s">
        <v>1018</v>
      </c>
      <c r="B30" s="35"/>
      <c r="C30" s="25"/>
    </row>
    <row r="31" spans="1:3" ht="18" x14ac:dyDescent="0.2">
      <c r="A31" s="73"/>
      <c r="B31" s="73" t="s">
        <v>1019</v>
      </c>
      <c r="C31" s="100" t="s">
        <v>976</v>
      </c>
    </row>
    <row r="32" spans="1:3" ht="28.5" x14ac:dyDescent="0.2">
      <c r="A32" s="72" t="s">
        <v>1020</v>
      </c>
      <c r="B32" s="30" t="s">
        <v>1021</v>
      </c>
      <c r="C32" s="25" t="s">
        <v>1029</v>
      </c>
    </row>
    <row r="33" spans="1:2" hidden="1" outlineLevel="1" x14ac:dyDescent="0.2">
      <c r="A33" s="72" t="s">
        <v>1022</v>
      </c>
      <c r="B33" s="34"/>
    </row>
    <row r="34" spans="1:2" hidden="1" outlineLevel="1" x14ac:dyDescent="0.2">
      <c r="A34" s="72" t="s">
        <v>1023</v>
      </c>
      <c r="B34" s="34"/>
    </row>
    <row r="35" spans="1:2" hidden="1" outlineLevel="1" x14ac:dyDescent="0.2">
      <c r="A35" s="72" t="s">
        <v>1024</v>
      </c>
      <c r="B35" s="34"/>
    </row>
    <row r="36" spans="1:2" hidden="1" outlineLevel="1" x14ac:dyDescent="0.2">
      <c r="A36" s="72" t="s">
        <v>1025</v>
      </c>
      <c r="B36" s="34"/>
    </row>
    <row r="37" spans="1:2" hidden="1" outlineLevel="1" x14ac:dyDescent="0.2">
      <c r="A37" s="72" t="s">
        <v>1026</v>
      </c>
      <c r="B37" s="34"/>
    </row>
    <row r="38" spans="1:2" collapsed="1" x14ac:dyDescent="0.2">
      <c r="B38" s="34"/>
    </row>
    <row r="39" spans="1:2" x14ac:dyDescent="0.2">
      <c r="B39" s="34"/>
    </row>
    <row r="40" spans="1:2" x14ac:dyDescent="0.2">
      <c r="B40" s="34"/>
    </row>
    <row r="41" spans="1:2" x14ac:dyDescent="0.2">
      <c r="B41" s="34"/>
    </row>
    <row r="42" spans="1:2" x14ac:dyDescent="0.2">
      <c r="B42" s="34"/>
    </row>
    <row r="43" spans="1:2" x14ac:dyDescent="0.2">
      <c r="B43" s="34"/>
    </row>
    <row r="44" spans="1:2" x14ac:dyDescent="0.2">
      <c r="B44" s="34"/>
    </row>
    <row r="45" spans="1:2" x14ac:dyDescent="0.2">
      <c r="B45" s="34"/>
    </row>
    <row r="46" spans="1:2" x14ac:dyDescent="0.2">
      <c r="B46" s="34"/>
    </row>
    <row r="47" spans="1:2" x14ac:dyDescent="0.2">
      <c r="B47" s="34"/>
    </row>
    <row r="48" spans="1:2" x14ac:dyDescent="0.2">
      <c r="B48" s="34"/>
    </row>
    <row r="49" spans="2:2" x14ac:dyDescent="0.2">
      <c r="B49" s="34"/>
    </row>
    <row r="50" spans="2:2" x14ac:dyDescent="0.2">
      <c r="B50" s="34"/>
    </row>
    <row r="51" spans="2:2" x14ac:dyDescent="0.2">
      <c r="B51" s="34"/>
    </row>
    <row r="52" spans="2:2" x14ac:dyDescent="0.2">
      <c r="B52" s="34"/>
    </row>
    <row r="53" spans="2:2" x14ac:dyDescent="0.2">
      <c r="B53" s="34"/>
    </row>
    <row r="54" spans="2:2" x14ac:dyDescent="0.2">
      <c r="B54" s="34"/>
    </row>
    <row r="55" spans="2:2" x14ac:dyDescent="0.2">
      <c r="B55" s="34"/>
    </row>
    <row r="56" spans="2:2" x14ac:dyDescent="0.2">
      <c r="B56" s="34"/>
    </row>
    <row r="57" spans="2:2" x14ac:dyDescent="0.2">
      <c r="B57" s="34"/>
    </row>
    <row r="58" spans="2:2" x14ac:dyDescent="0.2">
      <c r="B58" s="34"/>
    </row>
    <row r="59" spans="2:2" x14ac:dyDescent="0.2">
      <c r="B59" s="34"/>
    </row>
    <row r="60" spans="2:2" x14ac:dyDescent="0.2">
      <c r="B60" s="34"/>
    </row>
    <row r="61" spans="2:2" x14ac:dyDescent="0.2">
      <c r="B61" s="34"/>
    </row>
    <row r="62" spans="2:2" x14ac:dyDescent="0.2">
      <c r="B62" s="34"/>
    </row>
    <row r="63" spans="2:2" x14ac:dyDescent="0.2">
      <c r="B63" s="34"/>
    </row>
    <row r="64" spans="2:2" x14ac:dyDescent="0.2">
      <c r="B64" s="34"/>
    </row>
    <row r="65" spans="2:2" x14ac:dyDescent="0.2">
      <c r="B65" s="34"/>
    </row>
    <row r="66" spans="2:2" x14ac:dyDescent="0.2">
      <c r="B66" s="34"/>
    </row>
    <row r="67" spans="2:2" x14ac:dyDescent="0.2">
      <c r="B67" s="34"/>
    </row>
    <row r="68" spans="2:2" x14ac:dyDescent="0.2">
      <c r="B68" s="34"/>
    </row>
    <row r="69" spans="2:2" x14ac:dyDescent="0.2">
      <c r="B69" s="34"/>
    </row>
    <row r="70" spans="2:2" x14ac:dyDescent="0.2">
      <c r="B70" s="34"/>
    </row>
    <row r="71" spans="2:2" x14ac:dyDescent="0.2">
      <c r="B71" s="34"/>
    </row>
    <row r="72" spans="2:2" x14ac:dyDescent="0.2">
      <c r="B72" s="34"/>
    </row>
    <row r="73" spans="2:2" x14ac:dyDescent="0.2">
      <c r="B73" s="34"/>
    </row>
    <row r="74" spans="2:2" x14ac:dyDescent="0.2">
      <c r="B74" s="34"/>
    </row>
    <row r="75" spans="2:2" x14ac:dyDescent="0.2">
      <c r="B75" s="34"/>
    </row>
    <row r="76" spans="2:2" x14ac:dyDescent="0.2">
      <c r="B76" s="34"/>
    </row>
    <row r="77" spans="2:2" x14ac:dyDescent="0.2">
      <c r="B77" s="34"/>
    </row>
    <row r="78" spans="2:2" x14ac:dyDescent="0.2">
      <c r="B78" s="34"/>
    </row>
    <row r="79" spans="2:2" x14ac:dyDescent="0.2">
      <c r="B79" s="34"/>
    </row>
    <row r="80" spans="2:2" x14ac:dyDescent="0.2">
      <c r="B80" s="34"/>
    </row>
    <row r="81" spans="2:2" x14ac:dyDescent="0.2">
      <c r="B81" s="34"/>
    </row>
    <row r="82" spans="2:2" x14ac:dyDescent="0.2">
      <c r="B82" s="34"/>
    </row>
    <row r="83" spans="2:2" x14ac:dyDescent="0.2">
      <c r="B83" s="24"/>
    </row>
    <row r="84" spans="2:2" x14ac:dyDescent="0.2">
      <c r="B84" s="24"/>
    </row>
    <row r="85" spans="2:2" x14ac:dyDescent="0.2">
      <c r="B85" s="24"/>
    </row>
    <row r="86" spans="2:2" x14ac:dyDescent="0.2">
      <c r="B86" s="24"/>
    </row>
    <row r="87" spans="2:2" x14ac:dyDescent="0.2">
      <c r="B87" s="24"/>
    </row>
    <row r="88" spans="2:2" x14ac:dyDescent="0.2">
      <c r="B88" s="24"/>
    </row>
    <row r="89" spans="2:2" x14ac:dyDescent="0.2">
      <c r="B89" s="24"/>
    </row>
    <row r="90" spans="2:2" x14ac:dyDescent="0.2">
      <c r="B90" s="24"/>
    </row>
    <row r="91" spans="2:2" x14ac:dyDescent="0.2">
      <c r="B91" s="24"/>
    </row>
    <row r="92" spans="2:2" x14ac:dyDescent="0.2">
      <c r="B92" s="24"/>
    </row>
    <row r="93" spans="2:2" x14ac:dyDescent="0.2">
      <c r="B93" s="34"/>
    </row>
    <row r="94" spans="2:2" x14ac:dyDescent="0.2">
      <c r="B94" s="34"/>
    </row>
    <row r="95" spans="2:2" x14ac:dyDescent="0.2">
      <c r="B95" s="34"/>
    </row>
    <row r="96" spans="2:2" x14ac:dyDescent="0.2">
      <c r="B96" s="34"/>
    </row>
    <row r="97" spans="2:2" x14ac:dyDescent="0.2">
      <c r="B97" s="34"/>
    </row>
    <row r="98" spans="2:2" x14ac:dyDescent="0.2">
      <c r="B98" s="34"/>
    </row>
    <row r="99" spans="2:2" x14ac:dyDescent="0.2">
      <c r="B99" s="34"/>
    </row>
    <row r="100" spans="2:2" x14ac:dyDescent="0.2">
      <c r="B100" s="34"/>
    </row>
    <row r="101" spans="2:2" x14ac:dyDescent="0.2">
      <c r="B101" s="52"/>
    </row>
    <row r="102" spans="2:2" x14ac:dyDescent="0.2">
      <c r="B102" s="34"/>
    </row>
    <row r="103" spans="2:2" x14ac:dyDescent="0.2">
      <c r="B103" s="34"/>
    </row>
    <row r="104" spans="2:2" x14ac:dyDescent="0.2">
      <c r="B104" s="34"/>
    </row>
    <row r="105" spans="2:2" x14ac:dyDescent="0.2">
      <c r="B105" s="34"/>
    </row>
    <row r="106" spans="2:2" x14ac:dyDescent="0.2">
      <c r="B106" s="34"/>
    </row>
    <row r="107" spans="2:2" x14ac:dyDescent="0.2">
      <c r="B107" s="34"/>
    </row>
    <row r="108" spans="2:2" x14ac:dyDescent="0.2">
      <c r="B108" s="34"/>
    </row>
    <row r="109" spans="2:2" x14ac:dyDescent="0.2">
      <c r="B109" s="34"/>
    </row>
    <row r="110" spans="2:2" x14ac:dyDescent="0.2">
      <c r="B110" s="34"/>
    </row>
    <row r="111" spans="2:2" x14ac:dyDescent="0.2">
      <c r="B111" s="34"/>
    </row>
    <row r="112" spans="2:2" x14ac:dyDescent="0.2">
      <c r="B112" s="34"/>
    </row>
    <row r="113" spans="2:2" x14ac:dyDescent="0.2">
      <c r="B113" s="34"/>
    </row>
    <row r="114" spans="2:2" x14ac:dyDescent="0.2">
      <c r="B114" s="34"/>
    </row>
    <row r="115" spans="2:2" x14ac:dyDescent="0.2">
      <c r="B115" s="34"/>
    </row>
    <row r="116" spans="2:2" x14ac:dyDescent="0.2">
      <c r="B116" s="34"/>
    </row>
    <row r="117" spans="2:2" x14ac:dyDescent="0.2">
      <c r="B117" s="34"/>
    </row>
    <row r="118" spans="2:2" x14ac:dyDescent="0.2">
      <c r="B118" s="34"/>
    </row>
    <row r="120" spans="2:2" x14ac:dyDescent="0.2">
      <c r="B120" s="34"/>
    </row>
    <row r="121" spans="2:2" x14ac:dyDescent="0.2">
      <c r="B121" s="34"/>
    </row>
    <row r="122" spans="2:2" x14ac:dyDescent="0.2">
      <c r="B122" s="34"/>
    </row>
    <row r="127" spans="2:2" ht="15" x14ac:dyDescent="0.2">
      <c r="B127" s="28"/>
    </row>
    <row r="128" spans="2:2" ht="15" x14ac:dyDescent="0.2">
      <c r="B128" s="98"/>
    </row>
    <row r="134" spans="2:2" ht="15" x14ac:dyDescent="0.2">
      <c r="B134" s="35"/>
    </row>
    <row r="135" spans="2:2" x14ac:dyDescent="0.2">
      <c r="B135" s="34"/>
    </row>
    <row r="137" spans="2:2" x14ac:dyDescent="0.2">
      <c r="B137" s="34"/>
    </row>
    <row r="138" spans="2:2" x14ac:dyDescent="0.2">
      <c r="B138" s="34"/>
    </row>
    <row r="139" spans="2:2" x14ac:dyDescent="0.2">
      <c r="B139" s="34"/>
    </row>
    <row r="140" spans="2:2" x14ac:dyDescent="0.2">
      <c r="B140" s="34"/>
    </row>
    <row r="141" spans="2:2" x14ac:dyDescent="0.2">
      <c r="B141" s="34"/>
    </row>
    <row r="142" spans="2:2" x14ac:dyDescent="0.2">
      <c r="B142" s="34"/>
    </row>
    <row r="143" spans="2:2" x14ac:dyDescent="0.2">
      <c r="B143" s="34"/>
    </row>
    <row r="144" spans="2:2" x14ac:dyDescent="0.2">
      <c r="B144" s="34"/>
    </row>
    <row r="145" spans="2:2" x14ac:dyDescent="0.2">
      <c r="B145" s="34"/>
    </row>
    <row r="146" spans="2:2" x14ac:dyDescent="0.2">
      <c r="B146" s="34"/>
    </row>
    <row r="147" spans="2:2" x14ac:dyDescent="0.2">
      <c r="B147" s="34"/>
    </row>
    <row r="148" spans="2:2" x14ac:dyDescent="0.2">
      <c r="B148" s="34"/>
    </row>
    <row r="245" spans="2:2" ht="15" x14ac:dyDescent="0.2">
      <c r="B245" s="30"/>
    </row>
    <row r="246" spans="2:2" x14ac:dyDescent="0.2">
      <c r="B246" s="34"/>
    </row>
    <row r="247" spans="2:2" x14ac:dyDescent="0.2">
      <c r="B247" s="34"/>
    </row>
    <row r="250" spans="2:2" x14ac:dyDescent="0.2">
      <c r="B250" s="34"/>
    </row>
    <row r="266" spans="2:2" ht="15" x14ac:dyDescent="0.2">
      <c r="B266" s="30"/>
    </row>
    <row r="296" spans="2:2" ht="15" x14ac:dyDescent="0.2">
      <c r="B296" s="28"/>
    </row>
    <row r="297" spans="2:2" x14ac:dyDescent="0.2">
      <c r="B297" s="34"/>
    </row>
    <row r="299" spans="2:2" x14ac:dyDescent="0.2">
      <c r="B299" s="34"/>
    </row>
    <row r="300" spans="2:2" x14ac:dyDescent="0.2">
      <c r="B300" s="34"/>
    </row>
    <row r="301" spans="2:2" x14ac:dyDescent="0.2">
      <c r="B301" s="34"/>
    </row>
    <row r="302" spans="2:2" x14ac:dyDescent="0.2">
      <c r="B302" s="34"/>
    </row>
    <row r="303" spans="2:2" x14ac:dyDescent="0.2">
      <c r="B303" s="34"/>
    </row>
    <row r="304" spans="2:2" x14ac:dyDescent="0.2">
      <c r="B304" s="34"/>
    </row>
    <row r="305" spans="2:2" x14ac:dyDescent="0.2">
      <c r="B305" s="34"/>
    </row>
    <row r="306" spans="2:2" x14ac:dyDescent="0.2">
      <c r="B306" s="34"/>
    </row>
    <row r="307" spans="2:2" x14ac:dyDescent="0.2">
      <c r="B307" s="34"/>
    </row>
    <row r="308" spans="2:2" x14ac:dyDescent="0.2">
      <c r="B308" s="34"/>
    </row>
    <row r="309" spans="2:2" x14ac:dyDescent="0.2">
      <c r="B309" s="34"/>
    </row>
    <row r="310" spans="2:2" x14ac:dyDescent="0.2">
      <c r="B310" s="34"/>
    </row>
    <row r="322" spans="2:2" x14ac:dyDescent="0.2">
      <c r="B322" s="34"/>
    </row>
    <row r="323" spans="2:2" x14ac:dyDescent="0.2">
      <c r="B323" s="34"/>
    </row>
    <row r="324" spans="2:2" x14ac:dyDescent="0.2">
      <c r="B324" s="34"/>
    </row>
    <row r="325" spans="2:2" x14ac:dyDescent="0.2">
      <c r="B325" s="34"/>
    </row>
    <row r="326" spans="2:2" x14ac:dyDescent="0.2">
      <c r="B326" s="34"/>
    </row>
    <row r="327" spans="2:2" x14ac:dyDescent="0.2">
      <c r="B327" s="34"/>
    </row>
    <row r="328" spans="2:2" x14ac:dyDescent="0.2">
      <c r="B328" s="34"/>
    </row>
    <row r="329" spans="2:2" x14ac:dyDescent="0.2">
      <c r="B329" s="34"/>
    </row>
    <row r="330" spans="2:2" x14ac:dyDescent="0.2">
      <c r="B330" s="34"/>
    </row>
    <row r="332" spans="2:2" x14ac:dyDescent="0.2">
      <c r="B332" s="34"/>
    </row>
    <row r="333" spans="2:2" x14ac:dyDescent="0.2">
      <c r="B333" s="34"/>
    </row>
    <row r="334" spans="2:2" x14ac:dyDescent="0.2">
      <c r="B334" s="34"/>
    </row>
    <row r="335" spans="2:2" x14ac:dyDescent="0.2">
      <c r="B335" s="34"/>
    </row>
    <row r="336" spans="2:2" x14ac:dyDescent="0.2">
      <c r="B336" s="34"/>
    </row>
    <row r="338" spans="2:2" x14ac:dyDescent="0.2">
      <c r="B338" s="34"/>
    </row>
    <row r="341" spans="2:2" x14ac:dyDescent="0.2">
      <c r="B341" s="34"/>
    </row>
    <row r="344" spans="2:2" x14ac:dyDescent="0.2">
      <c r="B344" s="34"/>
    </row>
    <row r="345" spans="2:2" x14ac:dyDescent="0.2">
      <c r="B345" s="34"/>
    </row>
    <row r="346" spans="2:2" x14ac:dyDescent="0.2">
      <c r="B346" s="34"/>
    </row>
    <row r="347" spans="2:2" x14ac:dyDescent="0.2">
      <c r="B347" s="34"/>
    </row>
    <row r="348" spans="2:2" x14ac:dyDescent="0.2">
      <c r="B348" s="34"/>
    </row>
    <row r="349" spans="2:2" x14ac:dyDescent="0.2">
      <c r="B349" s="34"/>
    </row>
    <row r="350" spans="2:2" x14ac:dyDescent="0.2">
      <c r="B350" s="34"/>
    </row>
    <row r="351" spans="2:2" x14ac:dyDescent="0.2">
      <c r="B351" s="34"/>
    </row>
    <row r="352" spans="2:2" x14ac:dyDescent="0.2">
      <c r="B352" s="34"/>
    </row>
    <row r="353" spans="2:2" x14ac:dyDescent="0.2">
      <c r="B353" s="34"/>
    </row>
    <row r="354" spans="2:2" x14ac:dyDescent="0.2">
      <c r="B354" s="34"/>
    </row>
    <row r="355" spans="2:2" x14ac:dyDescent="0.2">
      <c r="B355" s="34"/>
    </row>
    <row r="356" spans="2:2" x14ac:dyDescent="0.2">
      <c r="B356" s="34"/>
    </row>
    <row r="357" spans="2:2" x14ac:dyDescent="0.2">
      <c r="B357" s="34"/>
    </row>
    <row r="358" spans="2:2" x14ac:dyDescent="0.2">
      <c r="B358" s="34"/>
    </row>
    <row r="359" spans="2:2" x14ac:dyDescent="0.2">
      <c r="B359" s="34"/>
    </row>
    <row r="360" spans="2:2" x14ac:dyDescent="0.2">
      <c r="B360" s="34"/>
    </row>
    <row r="361" spans="2:2" x14ac:dyDescent="0.2">
      <c r="B361" s="34"/>
    </row>
    <row r="362" spans="2:2" x14ac:dyDescent="0.2">
      <c r="B362" s="34"/>
    </row>
    <row r="366" spans="2:2" ht="15" x14ac:dyDescent="0.2">
      <c r="B366" s="28"/>
    </row>
    <row r="383" spans="2:2" x14ac:dyDescent="0.2">
      <c r="B383" s="99"/>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Introduction</vt:lpstr>
      <vt:lpstr>A. HTT General</vt:lpstr>
      <vt:lpstr>B1. HTT Mortgage Assets</vt:lpstr>
      <vt:lpstr>C. HTT Harmonised Glossary</vt:lpstr>
    </vt:vector>
  </TitlesOfParts>
  <Company>Muenchener Hypothekenbank eG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Hoffmann</dc:creator>
  <cp:lastModifiedBy>Stephan Hoffmann</cp:lastModifiedBy>
  <dcterms:created xsi:type="dcterms:W3CDTF">2018-01-30T06:26:19Z</dcterms:created>
  <dcterms:modified xsi:type="dcterms:W3CDTF">2018-04-23T13:20:01Z</dcterms:modified>
</cp:coreProperties>
</file>